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D18" i="1"/>
  <c r="G17" i="1"/>
  <c r="D17" i="1"/>
  <c r="G16" i="1"/>
  <c r="D16" i="1"/>
  <c r="G15" i="1"/>
  <c r="D15" i="1"/>
  <c r="G14" i="1"/>
  <c r="D14" i="1"/>
  <c r="G13" i="1"/>
  <c r="D13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<sst xmlns="http://schemas.openxmlformats.org/spreadsheetml/2006/main" count="23" uniqueCount="23">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</sst>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8" fillId="0" borderId="0" xfId="1" applyFont="1" applyFill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11" fillId="0" borderId="0" xfId="1" applyFont="1" applyFill="1"/>
    <xf numFmtId="0" fontId="7" fillId="0" borderId="0" xfId="1" applyFont="1" applyFill="1"/>
    <xf numFmtId="0" fontId="7" fillId="0" borderId="0" xfId="1" applyFont="1" applyFill="1" applyBorder="1" applyAlignment="1">
      <alignment vertical="top"/>
    </xf>
    <xf numFmtId="0" fontId="12" fillId="0" borderId="0" xfId="3" applyFont="1" applyFill="1"/>
    <xf numFmtId="164" fontId="9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9" fillId="0" borderId="0" xfId="4" applyFont="1" applyFill="1" applyBorder="1" applyAlignment="1">
      <alignment vertical="top" wrapText="1"/>
    </xf>
    <xf numFmtId="1" fontId="9" fillId="0" borderId="0" xfId="5" applyNumberFormat="1" applyFont="1" applyFill="1" applyBorder="1" applyAlignment="1">
      <alignment horizontal="right" vertical="top"/>
    </xf>
    <xf numFmtId="0" fontId="9" fillId="0" borderId="0" xfId="4" applyFill="1" applyBorder="1" applyAlignment="1">
      <alignment vertical="top"/>
    </xf>
    <xf numFmtId="0" fontId="3" fillId="0" borderId="7" xfId="2" applyFont="1" applyFill="1" applyBorder="1" applyAlignment="1">
      <alignment horizontal="justify" vertical="top"/>
    </xf>
    <xf numFmtId="164" fontId="9" fillId="0" borderId="7" xfId="2" applyNumberFormat="1" applyFont="1" applyFill="1" applyBorder="1" applyAlignment="1">
      <alignment horizontal="right" vertical="top"/>
    </xf>
    <xf numFmtId="164" fontId="9" fillId="0" borderId="7" xfId="1" applyNumberFormat="1" applyFont="1" applyFill="1" applyBorder="1" applyAlignment="1">
      <alignment horizontal="right" vertical="top"/>
    </xf>
    <xf numFmtId="164" fontId="9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 vertical="top"/>
    </xf>
    <xf numFmtId="0" fontId="13" fillId="0" borderId="0" xfId="6" applyFont="1" applyFill="1" applyBorder="1" applyAlignment="1">
      <alignment horizontal="left"/>
    </xf>
    <xf numFmtId="164" fontId="10" fillId="0" borderId="0" xfId="2" applyNumberFormat="1" applyFont="1" applyFill="1" applyBorder="1" applyAlignment="1">
      <alignment horizontal="right"/>
    </xf>
    <xf numFmtId="0" fontId="13" fillId="0" borderId="0" xfId="1" applyFont="1" applyFill="1"/>
    <xf numFmtId="164" fontId="9" fillId="0" borderId="0" xfId="2" applyNumberFormat="1" applyFont="1" applyFill="1" applyBorder="1" applyAlignment="1">
      <alignment horizontal="right"/>
    </xf>
    <xf numFmtId="43" fontId="3" fillId="0" borderId="0" xfId="7" applyFont="1" applyFill="1"/>
  </cellXfs>
  <cellStyles count="8">
    <cellStyle name="Millares 15 4" xfId="7"/>
    <cellStyle name="Normal" xfId="0" builtinId="0"/>
    <cellStyle name="Normal 12 4" xfId="1"/>
    <cellStyle name="Normal 13 2 2" xfId="6"/>
    <cellStyle name="Normal 13 3" xfId="5"/>
    <cellStyle name="Normal 15" xfId="3"/>
    <cellStyle name="Normal 2 4" xfId="2"/>
    <cellStyle name="Normal 3_1. Ingreso Públic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34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8" s="2" customFormat="1" ht="18.75" customHeight="1" x14ac:dyDescent="0.2">
      <c r="A7" s="4"/>
      <c r="B7" s="4" t="s">
        <v>6</v>
      </c>
      <c r="C7" s="4"/>
      <c r="D7" s="4"/>
      <c r="E7" s="4"/>
      <c r="F7" s="4"/>
      <c r="G7" s="5" t="s">
        <v>7</v>
      </c>
    </row>
    <row r="8" spans="1:8" s="2" customFormat="1" ht="24" x14ac:dyDescent="0.2">
      <c r="A8" s="6"/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8"/>
    </row>
    <row r="9" spans="1:8" s="2" customFormat="1" ht="13.5" customHeight="1" x14ac:dyDescent="0.2">
      <c r="A9" s="9"/>
      <c r="B9" s="10">
        <v>1</v>
      </c>
      <c r="C9" s="10">
        <v>2</v>
      </c>
      <c r="D9" s="10" t="s">
        <v>13</v>
      </c>
      <c r="E9" s="10">
        <v>4</v>
      </c>
      <c r="F9" s="10">
        <v>5</v>
      </c>
      <c r="G9" s="11" t="s">
        <v>14</v>
      </c>
    </row>
    <row r="10" spans="1:8" s="15" customFormat="1" ht="2.25" customHeight="1" x14ac:dyDescent="0.2">
      <c r="A10" s="12"/>
      <c r="B10" s="13"/>
      <c r="C10" s="13"/>
      <c r="D10" s="13"/>
      <c r="E10" s="13"/>
      <c r="F10" s="13"/>
      <c r="G10" s="13"/>
      <c r="H10" s="14"/>
    </row>
    <row r="11" spans="1:8" s="20" customFormat="1" ht="15.75" x14ac:dyDescent="0.25">
      <c r="A11" s="16" t="s">
        <v>15</v>
      </c>
      <c r="B11" s="17">
        <f>SUM(B13:B18)</f>
        <v>3858727713</v>
      </c>
      <c r="C11" s="17">
        <f>SUM(C13:C18)</f>
        <v>287075249</v>
      </c>
      <c r="D11" s="18">
        <f t="shared" ref="D11:D18" si="0">B11+C11</f>
        <v>4145802962</v>
      </c>
      <c r="E11" s="17">
        <f>SUM(E13:E18)</f>
        <v>1919377410</v>
      </c>
      <c r="F11" s="17">
        <f>SUM(F13:F18)</f>
        <v>1890041372</v>
      </c>
      <c r="G11" s="17">
        <f t="shared" ref="G11:G18" si="1">D11-E11</f>
        <v>2226425552</v>
      </c>
      <c r="H11" s="19"/>
    </row>
    <row r="12" spans="1:8" s="15" customFormat="1" ht="12" customHeight="1" x14ac:dyDescent="0.2">
      <c r="A12" s="12"/>
      <c r="B12" s="21"/>
      <c r="C12" s="21"/>
      <c r="D12" s="21"/>
      <c r="E12" s="21"/>
      <c r="F12" s="21"/>
      <c r="G12" s="21"/>
      <c r="H12" s="14"/>
    </row>
    <row r="13" spans="1:8" s="15" customFormat="1" x14ac:dyDescent="0.2">
      <c r="A13" s="22" t="s">
        <v>16</v>
      </c>
      <c r="B13" s="23">
        <v>811663000</v>
      </c>
      <c r="C13" s="23">
        <v>8598646</v>
      </c>
      <c r="D13" s="23">
        <f t="shared" si="0"/>
        <v>820261646</v>
      </c>
      <c r="E13" s="23">
        <v>471135949</v>
      </c>
      <c r="F13" s="24">
        <v>461067950</v>
      </c>
      <c r="G13" s="25">
        <f t="shared" si="1"/>
        <v>349125697</v>
      </c>
      <c r="H13" s="14"/>
    </row>
    <row r="14" spans="1:8" s="20" customFormat="1" ht="15.75" x14ac:dyDescent="0.25">
      <c r="A14" s="22" t="s">
        <v>17</v>
      </c>
      <c r="B14" s="23">
        <v>50724822</v>
      </c>
      <c r="C14" s="23">
        <v>11273105</v>
      </c>
      <c r="D14" s="23">
        <f t="shared" si="0"/>
        <v>61997927</v>
      </c>
      <c r="E14" s="23">
        <v>32118088</v>
      </c>
      <c r="F14" s="24">
        <v>30490604</v>
      </c>
      <c r="G14" s="25">
        <f t="shared" si="1"/>
        <v>29879839</v>
      </c>
      <c r="H14" s="19"/>
    </row>
    <row r="15" spans="1:8" s="15" customFormat="1" x14ac:dyDescent="0.2">
      <c r="A15" s="22" t="s">
        <v>18</v>
      </c>
      <c r="B15" s="23">
        <v>1346287986</v>
      </c>
      <c r="C15" s="24">
        <v>71547909</v>
      </c>
      <c r="D15" s="23">
        <f t="shared" si="0"/>
        <v>1417835895</v>
      </c>
      <c r="E15" s="23">
        <v>522834325</v>
      </c>
      <c r="F15" s="24">
        <v>507355910</v>
      </c>
      <c r="G15" s="25">
        <f t="shared" si="1"/>
        <v>895001570</v>
      </c>
      <c r="H15" s="14"/>
    </row>
    <row r="16" spans="1:8" s="15" customFormat="1" x14ac:dyDescent="0.2">
      <c r="A16" s="22" t="s">
        <v>19</v>
      </c>
      <c r="B16" s="23">
        <v>34390070</v>
      </c>
      <c r="C16" s="23">
        <v>20780525</v>
      </c>
      <c r="D16" s="23">
        <f t="shared" si="0"/>
        <v>55170595</v>
      </c>
      <c r="E16" s="23">
        <v>23286928</v>
      </c>
      <c r="F16" s="24">
        <v>21271754</v>
      </c>
      <c r="G16" s="25">
        <f t="shared" si="1"/>
        <v>31883667</v>
      </c>
      <c r="H16" s="14"/>
    </row>
    <row r="17" spans="1:8" s="28" customFormat="1" ht="27" customHeight="1" x14ac:dyDescent="0.25">
      <c r="A17" s="26" t="s">
        <v>20</v>
      </c>
      <c r="B17" s="23">
        <v>9541731</v>
      </c>
      <c r="C17" s="27">
        <v>0</v>
      </c>
      <c r="D17" s="23">
        <f>B17+C17</f>
        <v>9541731</v>
      </c>
      <c r="E17" s="23">
        <v>3865649</v>
      </c>
      <c r="F17" s="23">
        <v>3718683</v>
      </c>
      <c r="G17" s="23">
        <f>D17-E17</f>
        <v>5676082</v>
      </c>
    </row>
    <row r="18" spans="1:8" s="15" customFormat="1" x14ac:dyDescent="0.2">
      <c r="A18" s="22" t="s">
        <v>21</v>
      </c>
      <c r="B18" s="23">
        <v>1606120104</v>
      </c>
      <c r="C18" s="24">
        <v>174875064</v>
      </c>
      <c r="D18" s="23">
        <f t="shared" si="0"/>
        <v>1780995168</v>
      </c>
      <c r="E18" s="23">
        <v>866136471</v>
      </c>
      <c r="F18" s="23">
        <v>866136471</v>
      </c>
      <c r="G18" s="25">
        <f t="shared" si="1"/>
        <v>914858697</v>
      </c>
      <c r="H18" s="14"/>
    </row>
    <row r="19" spans="1:8" s="15" customFormat="1" ht="2.25" customHeight="1" x14ac:dyDescent="0.2">
      <c r="A19" s="29"/>
      <c r="B19" s="30"/>
      <c r="C19" s="31"/>
      <c r="D19" s="30"/>
      <c r="E19" s="30"/>
      <c r="F19" s="32"/>
      <c r="G19" s="33"/>
      <c r="H19" s="14"/>
    </row>
    <row r="20" spans="1:8" s="15" customFormat="1" x14ac:dyDescent="0.2">
      <c r="A20" s="34" t="s">
        <v>22</v>
      </c>
      <c r="B20" s="34"/>
      <c r="D20" s="35"/>
      <c r="H20" s="14"/>
    </row>
    <row r="21" spans="1:8" x14ac:dyDescent="0.25">
      <c r="A21" s="36"/>
      <c r="B21" s="15"/>
      <c r="C21" s="15"/>
      <c r="D21" s="37"/>
      <c r="E21" s="15"/>
      <c r="F21" s="15"/>
      <c r="G21" s="15"/>
    </row>
    <row r="22" spans="1:8" x14ac:dyDescent="0.25">
      <c r="A22" s="15"/>
      <c r="B22" s="15"/>
      <c r="C22" s="15"/>
      <c r="D22" s="15"/>
      <c r="E22" s="15"/>
      <c r="F22" s="15"/>
      <c r="G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15"/>
      <c r="C24" s="15"/>
      <c r="D24" s="15"/>
      <c r="E24" s="15"/>
      <c r="F24" s="15"/>
      <c r="G24" s="15"/>
    </row>
    <row r="25" spans="1:8" x14ac:dyDescent="0.25">
      <c r="A25" s="15"/>
      <c r="B25" s="15"/>
      <c r="C25" s="15"/>
      <c r="D25" s="15"/>
      <c r="E25" s="15"/>
      <c r="F25" s="15"/>
      <c r="G25" s="15"/>
    </row>
    <row r="26" spans="1:8" x14ac:dyDescent="0.25">
      <c r="A26" s="15"/>
      <c r="B26" s="15"/>
      <c r="C26" s="15"/>
      <c r="D26" s="15"/>
      <c r="E26" s="15"/>
      <c r="F26" s="15"/>
      <c r="G26" s="15"/>
    </row>
    <row r="27" spans="1:8" x14ac:dyDescent="0.25">
      <c r="A27" s="38"/>
      <c r="B27" s="15"/>
      <c r="C27" s="15"/>
      <c r="D27" s="15"/>
      <c r="E27" s="15"/>
      <c r="F27" s="15"/>
      <c r="G27" s="15"/>
    </row>
    <row r="28" spans="1:8" x14ac:dyDescent="0.25">
      <c r="A28" s="15"/>
      <c r="B28" s="15"/>
      <c r="C28" s="15"/>
      <c r="D28" s="15"/>
      <c r="E28" s="15"/>
      <c r="F28" s="15"/>
      <c r="G28" s="15"/>
    </row>
    <row r="29" spans="1:8" x14ac:dyDescent="0.25">
      <c r="A29" s="15"/>
      <c r="B29" s="15"/>
      <c r="C29" s="15"/>
      <c r="D29" s="15"/>
      <c r="E29" s="15"/>
      <c r="F29" s="15"/>
      <c r="G29" s="15"/>
    </row>
    <row r="30" spans="1:8" x14ac:dyDescent="0.25">
      <c r="A30" s="15"/>
      <c r="B30" s="15"/>
      <c r="C30" s="15"/>
      <c r="D30" s="15"/>
      <c r="E30" s="15"/>
      <c r="F30" s="15"/>
      <c r="G30" s="15"/>
    </row>
    <row r="31" spans="1:8" x14ac:dyDescent="0.25">
      <c r="A31" s="15"/>
      <c r="B31" s="15"/>
      <c r="C31" s="15"/>
      <c r="D31" s="15"/>
      <c r="E31" s="15"/>
      <c r="F31" s="15"/>
      <c r="G31" s="15"/>
    </row>
    <row r="32" spans="1:8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5"/>
      <c r="B34" s="15"/>
      <c r="C34" s="15"/>
      <c r="D34" s="15"/>
      <c r="E34" s="15"/>
      <c r="F34" s="15"/>
      <c r="G34" s="15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2021-08-26T18:34:31Z</dcterms:created>
  <dcterms:modified xsi:type="dcterms:W3CDTF">2021-08-26T18:34:31Z</dcterms:modified>
</cp:coreProperties>
</file>