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5 ÓRGANOS AUTÓNOMOS\"/>
    </mc:Choice>
  </mc:AlternateContent>
  <bookViews>
    <workbookView xWindow="0" yWindow="0" windowWidth="25200" windowHeight="11685"/>
  </bookViews>
  <sheets>
    <sheet name="27 ESF DETALLADO-LDF1" sheetId="1" r:id="rId1"/>
  </sheets>
  <definedNames>
    <definedName name="_xlnm.Print_Area" localSheetId="0">'27 ESF DETALLADO-LDF1'!$A$1:$I$109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8" i="1" l="1"/>
  <c r="G98" i="1"/>
  <c r="I78" i="1"/>
  <c r="I105" i="1" s="1"/>
  <c r="G78" i="1"/>
  <c r="G105" i="1" s="1"/>
  <c r="D72" i="1"/>
  <c r="B72" i="1"/>
  <c r="I70" i="1"/>
  <c r="G70" i="1"/>
  <c r="I44" i="1"/>
  <c r="G44" i="1"/>
  <c r="D43" i="1"/>
  <c r="B43" i="1"/>
  <c r="I40" i="1"/>
  <c r="G40" i="1"/>
  <c r="D40" i="1"/>
  <c r="B40" i="1"/>
  <c r="I33" i="1"/>
  <c r="G33" i="1"/>
  <c r="D33" i="1"/>
  <c r="B33" i="1"/>
  <c r="I29" i="1"/>
  <c r="G29" i="1"/>
  <c r="D27" i="1"/>
  <c r="D49" i="1" s="1"/>
  <c r="D108" i="1" s="1"/>
  <c r="B27" i="1"/>
  <c r="B49" i="1" s="1"/>
  <c r="B108" i="1" s="1"/>
  <c r="I25" i="1"/>
  <c r="G25" i="1"/>
  <c r="I21" i="1"/>
  <c r="G21" i="1"/>
  <c r="D19" i="1"/>
  <c r="B19" i="1"/>
  <c r="I11" i="1"/>
  <c r="I49" i="1" s="1"/>
  <c r="G11" i="1"/>
  <c r="G49" i="1" s="1"/>
  <c r="D11" i="1"/>
  <c r="B11" i="1"/>
  <c r="G73" i="1" l="1"/>
  <c r="G108" i="1" s="1"/>
  <c r="I73" i="1"/>
  <c r="I108" i="1" s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<sst xmlns="http://schemas.openxmlformats.org/spreadsheetml/2006/main" count="129" uniqueCount="126">
  <si>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</si>
  <si>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ÓRGANOS AUTÓNOMOS</t>
  </si>
  <si>
    <t>ESTADO DE SITUACIÓN FINANCIERA DETALLADO CONSOLIDADO</t>
  </si>
  <si>
    <t>AL 31 DE DICIEMBRE DE 2020 Y AL 30 DE JUNIO DE 2021</t>
  </si>
  <si>
    <t>( Pesos )</t>
  </si>
  <si>
    <t>CONCEPTO</t>
  </si>
  <si>
    <t>30 DE JUNIO DE 2021</t>
  </si>
  <si>
    <t>31 DE DICIEMBRE DE 2020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</si>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</sst>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(#\ ###\ ###\ ##0\)"/>
    <numFmt numFmtId="165" formatCode="#,##0.00_);\-#,##0.00"/>
    <numFmt numFmtId="166" formatCode="_(* #,###,##0.00;_(* \(###,###,##0.00\);_(* &quot;&quot;??_);_(@_)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2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center"/>
    </xf>
    <xf numFmtId="14" fontId="6" fillId="2" borderId="0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/>
    </xf>
    <xf numFmtId="0" fontId="7" fillId="3" borderId="3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0" fontId="5" fillId="4" borderId="0" xfId="1" applyNumberFormat="1" applyFont="1" applyFill="1" applyBorder="1" applyAlignment="1" applyProtection="1"/>
    <xf numFmtId="0" fontId="3" fillId="4" borderId="0" xfId="1" applyNumberFormat="1" applyFont="1" applyFill="1" applyBorder="1" applyAlignment="1" applyProtection="1"/>
    <xf numFmtId="0" fontId="5" fillId="4" borderId="0" xfId="1" applyFont="1" applyFill="1" applyAlignment="1">
      <alignment vertical="center"/>
    </xf>
    <xf numFmtId="164" fontId="3" fillId="4" borderId="0" xfId="1" applyNumberFormat="1" applyFont="1" applyFill="1" applyBorder="1" applyAlignment="1" applyProtection="1"/>
    <xf numFmtId="164" fontId="5" fillId="5" borderId="0" xfId="2" applyNumberFormat="1" applyFont="1" applyFill="1" applyBorder="1" applyAlignment="1">
      <alignment horizontal="right" vertical="top"/>
    </xf>
    <xf numFmtId="164" fontId="5" fillId="4" borderId="0" xfId="1" applyNumberFormat="1" applyFont="1" applyFill="1" applyBorder="1" applyAlignment="1">
      <alignment horizontal="right" vertical="center"/>
    </xf>
    <xf numFmtId="165" fontId="5" fillId="4" borderId="0" xfId="1" applyNumberFormat="1" applyFont="1" applyFill="1" applyBorder="1" applyAlignment="1">
      <alignment horizontal="right" vertical="center"/>
    </xf>
    <xf numFmtId="0" fontId="3" fillId="4" borderId="0" xfId="1" applyFont="1" applyFill="1" applyAlignment="1">
      <alignment vertical="center"/>
    </xf>
    <xf numFmtId="164" fontId="3" fillId="5" borderId="0" xfId="2" applyNumberFormat="1" applyFont="1" applyFill="1" applyBorder="1" applyAlignment="1">
      <alignment horizontal="right" vertical="top"/>
    </xf>
    <xf numFmtId="165" fontId="3" fillId="4" borderId="0" xfId="1" applyNumberFormat="1" applyFont="1" applyFill="1" applyAlignment="1">
      <alignment horizontal="right" vertical="center"/>
    </xf>
    <xf numFmtId="164" fontId="3" fillId="4" borderId="0" xfId="1" applyNumberFormat="1" applyFont="1" applyFill="1" applyBorder="1" applyAlignment="1">
      <alignment horizontal="right" vertical="center"/>
    </xf>
    <xf numFmtId="0" fontId="3" fillId="4" borderId="0" xfId="1" applyNumberFormat="1" applyFont="1" applyFill="1" applyBorder="1" applyAlignment="1" applyProtection="1">
      <alignment vertical="center"/>
    </xf>
    <xf numFmtId="164" fontId="5" fillId="4" borderId="0" xfId="1" applyNumberFormat="1" applyFont="1" applyFill="1" applyBorder="1" applyAlignment="1" applyProtection="1"/>
    <xf numFmtId="164" fontId="5" fillId="4" borderId="0" xfId="2" applyNumberFormat="1" applyFont="1" applyFill="1" applyBorder="1" applyAlignment="1">
      <alignment horizontal="right" vertical="top"/>
    </xf>
    <xf numFmtId="0" fontId="5" fillId="4" borderId="0" xfId="1" applyNumberFormat="1" applyFont="1" applyFill="1" applyBorder="1" applyAlignment="1" applyProtection="1">
      <alignment vertical="center"/>
    </xf>
    <xf numFmtId="164" fontId="3" fillId="4" borderId="0" xfId="1" applyNumberFormat="1" applyFont="1" applyFill="1" applyBorder="1" applyAlignment="1">
      <alignment vertical="center"/>
    </xf>
    <xf numFmtId="0" fontId="5" fillId="4" borderId="4" xfId="1" applyNumberFormat="1" applyFont="1" applyFill="1" applyBorder="1" applyAlignment="1" applyProtection="1"/>
    <xf numFmtId="164" fontId="5" fillId="4" borderId="4" xfId="2" applyNumberFormat="1" applyFont="1" applyFill="1" applyBorder="1" applyAlignment="1">
      <alignment horizontal="right" vertical="top"/>
    </xf>
    <xf numFmtId="164" fontId="5" fillId="4" borderId="4" xfId="1" applyNumberFormat="1" applyFont="1" applyFill="1" applyBorder="1" applyAlignment="1" applyProtection="1"/>
    <xf numFmtId="0" fontId="3" fillId="4" borderId="4" xfId="1" applyNumberFormat="1" applyFont="1" applyFill="1" applyBorder="1" applyAlignment="1" applyProtection="1"/>
    <xf numFmtId="0" fontId="5" fillId="4" borderId="4" xfId="1" applyNumberFormat="1" applyFont="1" applyFill="1" applyBorder="1" applyAlignment="1" applyProtection="1">
      <alignment vertical="center"/>
    </xf>
    <xf numFmtId="164" fontId="5" fillId="5" borderId="4" xfId="2" applyNumberFormat="1" applyFont="1" applyFill="1" applyBorder="1" applyAlignment="1">
      <alignment horizontal="right" vertical="top"/>
    </xf>
    <xf numFmtId="0" fontId="9" fillId="4" borderId="0" xfId="2" applyFont="1" applyFill="1" applyBorder="1" applyAlignment="1">
      <alignment horizontal="justify" vertical="top" wrapText="1"/>
    </xf>
    <xf numFmtId="166" fontId="3" fillId="4" borderId="0" xfId="1" applyNumberFormat="1" applyFont="1" applyFill="1" applyBorder="1" applyAlignment="1" applyProtection="1"/>
    <xf numFmtId="166" fontId="3" fillId="0" borderId="0" xfId="1" applyNumberFormat="1" applyFont="1" applyFill="1" applyBorder="1" applyAlignment="1" applyProtection="1"/>
    <xf numFmtId="4" fontId="3" fillId="4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4" fontId="3" fillId="0" borderId="0" xfId="1" applyNumberFormat="1" applyFont="1" applyFill="1" applyBorder="1" applyAlignment="1" applyProtection="1"/>
  </cellXfs>
  <cellStyles count="3">
    <cellStyle name="Normal" xfId="0" builtinId="0"/>
    <cellStyle name="Normal 16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564822</xdr:colOff>
      <xdr:row>4</xdr:row>
      <xdr:rowOff>88602</xdr:rowOff>
    </xdr:from>
    <xdr:to>
      <xdr:col>9</xdr:col>
      <xdr:colOff>4398</xdr:colOff>
      <xdr:row>6</xdr:row>
      <xdr:rowOff>27908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 txBox="1"/>
      </xdr:nvSpPr>
      <xdr:spPr>
        <a:xfrm>
          <a:off x="15166647" y="612477"/>
          <a:ext cx="858801" cy="3012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127"/>
  <sheetViews>
    <sheetView tabSelected="1" topLeftCell="A78" zoomScale="70" zoomScaleNormal="70" workbookViewId="0">
      <selection sqref="A1:I109"/>
    </sheetView>
  </sheetViews>
  <sheetFormatPr baseColWidth="10" defaultRowHeight="15" x14ac:dyDescent="0.25"/>
  <cols>
    <col min="1" max="1" width="73.42578125" style="2" customWidth="1"/>
    <col min="2" max="2" width="21.28515625" style="2" customWidth="1"/>
    <col min="3" max="3" width="1.7109375" style="2" customWidth="1"/>
    <col min="4" max="4" width="21.28515625" style="2" customWidth="1"/>
    <col min="5" max="5" width="4.85546875" style="2" customWidth="1"/>
    <col min="6" max="6" width="73.42578125" style="2" customWidth="1"/>
    <col min="7" max="7" width="21.28515625" style="2" customWidth="1"/>
    <col min="8" max="8" width="1.7109375" style="2" customWidth="1"/>
    <col min="9" max="9" width="21.28515625" style="2" customWidth="1"/>
    <col min="10" max="11" width="11.42578125" style="2"/>
  </cols>
  <sheetData>
    <row r="1" spans="1:11" s="2" customFormat="1" ht="3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11" s="2" customFormat="1" ht="12.75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4"/>
      <c r="K2" s="4"/>
    </row>
    <row r="3" spans="1:11" s="2" customFormat="1" ht="12.75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4"/>
      <c r="K3" s="4"/>
    </row>
    <row r="4" spans="1:11" s="2" customFormat="1" ht="12.7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4"/>
      <c r="K4" s="4"/>
    </row>
    <row r="5" spans="1:11" s="2" customFormat="1" ht="12.75" x14ac:dyDescent="0.2">
      <c r="A5" s="5" t="s">
        <v>3</v>
      </c>
      <c r="B5" s="5"/>
      <c r="C5" s="5"/>
      <c r="D5" s="5"/>
      <c r="E5" s="5"/>
      <c r="F5" s="5"/>
      <c r="G5" s="5"/>
      <c r="H5" s="5"/>
      <c r="I5" s="5"/>
      <c r="J5" s="4"/>
      <c r="K5" s="4"/>
    </row>
    <row r="6" spans="1:11" s="2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6"/>
      <c r="I6" s="6"/>
      <c r="J6" s="4"/>
      <c r="K6" s="4"/>
    </row>
    <row r="7" spans="1:11" s="12" customFormat="1" ht="27.75" customHeight="1" x14ac:dyDescent="0.25">
      <c r="A7" s="7" t="s">
        <v>5</v>
      </c>
      <c r="B7" s="8" t="s">
        <v>6</v>
      </c>
      <c r="C7" s="9" t="s">
        <v>7</v>
      </c>
      <c r="D7" s="9"/>
      <c r="E7" s="10" t="s">
        <v>5</v>
      </c>
      <c r="F7" s="10"/>
      <c r="G7" s="9" t="s">
        <v>6</v>
      </c>
      <c r="H7" s="9"/>
      <c r="I7" s="11" t="s">
        <v>7</v>
      </c>
    </row>
    <row r="8" spans="1:11" s="2" customFormat="1" ht="5.25" customHeight="1" x14ac:dyDescent="0.2">
      <c r="A8" s="13"/>
      <c r="B8" s="14"/>
      <c r="C8" s="14"/>
      <c r="D8" s="14"/>
      <c r="E8" s="14"/>
      <c r="F8" s="14"/>
      <c r="G8" s="14"/>
      <c r="H8" s="14"/>
      <c r="I8" s="14"/>
    </row>
    <row r="9" spans="1:11" s="2" customFormat="1" ht="15" customHeight="1" x14ac:dyDescent="0.2">
      <c r="A9" s="15" t="s">
        <v>8</v>
      </c>
      <c r="B9" s="16"/>
      <c r="C9" s="16"/>
      <c r="D9" s="16"/>
      <c r="E9" s="14"/>
      <c r="F9" s="15" t="s">
        <v>9</v>
      </c>
      <c r="G9" s="14"/>
      <c r="H9" s="14"/>
      <c r="I9" s="14"/>
    </row>
    <row r="10" spans="1:11" s="2" customFormat="1" ht="15" customHeight="1" x14ac:dyDescent="0.2">
      <c r="A10" s="15" t="s">
        <v>10</v>
      </c>
      <c r="B10" s="16"/>
      <c r="C10" s="16"/>
      <c r="D10" s="16"/>
      <c r="E10" s="14"/>
      <c r="F10" s="15" t="s">
        <v>11</v>
      </c>
      <c r="G10" s="14"/>
      <c r="H10" s="14"/>
      <c r="I10" s="14"/>
    </row>
    <row r="11" spans="1:11" s="2" customFormat="1" ht="15" customHeight="1" x14ac:dyDescent="0.2">
      <c r="A11" s="15" t="s">
        <v>12</v>
      </c>
      <c r="B11" s="17">
        <f>SUM(B12:B18)</f>
        <v>1119769845</v>
      </c>
      <c r="C11" s="18"/>
      <c r="D11" s="17">
        <f>SUM(D12:D18)</f>
        <v>986953251</v>
      </c>
      <c r="E11" s="19"/>
      <c r="F11" s="15" t="s">
        <v>13</v>
      </c>
      <c r="G11" s="17">
        <f>SUM(G12:G20)</f>
        <v>428843895</v>
      </c>
      <c r="H11" s="18"/>
      <c r="I11" s="17">
        <f>SUM(I12:I20)</f>
        <v>456870650</v>
      </c>
    </row>
    <row r="12" spans="1:11" s="2" customFormat="1" ht="15" customHeight="1" x14ac:dyDescent="0.2">
      <c r="A12" s="20" t="s">
        <v>14</v>
      </c>
      <c r="B12" s="21">
        <v>912979</v>
      </c>
      <c r="C12" s="16"/>
      <c r="D12" s="21">
        <v>151830</v>
      </c>
      <c r="E12" s="22"/>
      <c r="F12" s="20" t="s">
        <v>15</v>
      </c>
      <c r="G12" s="21">
        <v>11041166</v>
      </c>
      <c r="H12" s="23"/>
      <c r="I12" s="21">
        <v>17949064</v>
      </c>
    </row>
    <row r="13" spans="1:11" s="2" customFormat="1" ht="15" customHeight="1" x14ac:dyDescent="0.2">
      <c r="A13" s="20" t="s">
        <v>16</v>
      </c>
      <c r="B13" s="21">
        <v>0</v>
      </c>
      <c r="C13" s="16"/>
      <c r="D13" s="21">
        <v>0</v>
      </c>
      <c r="E13" s="22"/>
      <c r="F13" s="20" t="s">
        <v>17</v>
      </c>
      <c r="G13" s="21">
        <v>10483702</v>
      </c>
      <c r="H13" s="23"/>
      <c r="I13" s="21">
        <v>23429799</v>
      </c>
    </row>
    <row r="14" spans="1:11" s="2" customFormat="1" ht="15" customHeight="1" x14ac:dyDescent="0.2">
      <c r="A14" s="20" t="s">
        <v>18</v>
      </c>
      <c r="B14" s="21">
        <v>455743534</v>
      </c>
      <c r="C14" s="16"/>
      <c r="D14" s="21">
        <v>423198585</v>
      </c>
      <c r="E14" s="22"/>
      <c r="F14" s="20" t="s">
        <v>19</v>
      </c>
      <c r="G14" s="21">
        <v>0</v>
      </c>
      <c r="H14" s="23"/>
      <c r="I14" s="21">
        <v>4272157</v>
      </c>
    </row>
    <row r="15" spans="1:11" s="2" customFormat="1" ht="15" customHeight="1" x14ac:dyDescent="0.2">
      <c r="A15" s="20" t="s">
        <v>20</v>
      </c>
      <c r="B15" s="21">
        <v>371592718</v>
      </c>
      <c r="C15" s="16"/>
      <c r="D15" s="21">
        <v>44248962</v>
      </c>
      <c r="E15" s="22"/>
      <c r="F15" s="20" t="s">
        <v>21</v>
      </c>
      <c r="G15" s="21">
        <v>0</v>
      </c>
      <c r="H15" s="23"/>
      <c r="I15" s="21">
        <v>0</v>
      </c>
    </row>
    <row r="16" spans="1:11" s="2" customFormat="1" ht="15" customHeight="1" x14ac:dyDescent="0.2">
      <c r="A16" s="20" t="s">
        <v>22</v>
      </c>
      <c r="B16" s="21">
        <v>289766079</v>
      </c>
      <c r="C16" s="16"/>
      <c r="D16" s="21">
        <v>517580031</v>
      </c>
      <c r="E16" s="22"/>
      <c r="F16" s="20" t="s">
        <v>23</v>
      </c>
      <c r="G16" s="21">
        <v>419492</v>
      </c>
      <c r="H16" s="23"/>
      <c r="I16" s="21">
        <v>566677</v>
      </c>
    </row>
    <row r="17" spans="1:9" s="2" customFormat="1" ht="15" customHeight="1" x14ac:dyDescent="0.2">
      <c r="A17" s="20" t="s">
        <v>24</v>
      </c>
      <c r="B17" s="21">
        <v>1754535</v>
      </c>
      <c r="C17" s="16"/>
      <c r="D17" s="21">
        <v>1705785</v>
      </c>
      <c r="E17" s="22"/>
      <c r="F17" s="24" t="s">
        <v>25</v>
      </c>
      <c r="G17" s="21">
        <v>0</v>
      </c>
      <c r="H17" s="16"/>
      <c r="I17" s="21">
        <v>0</v>
      </c>
    </row>
    <row r="18" spans="1:9" s="2" customFormat="1" ht="15" customHeight="1" x14ac:dyDescent="0.2">
      <c r="A18" s="20" t="s">
        <v>26</v>
      </c>
      <c r="B18" s="21">
        <v>0</v>
      </c>
      <c r="C18" s="16"/>
      <c r="D18" s="21">
        <v>68058</v>
      </c>
      <c r="E18" s="22"/>
      <c r="F18" s="20" t="s">
        <v>27</v>
      </c>
      <c r="G18" s="21">
        <v>405754267</v>
      </c>
      <c r="H18" s="23"/>
      <c r="I18" s="21">
        <v>410024023</v>
      </c>
    </row>
    <row r="19" spans="1:9" s="2" customFormat="1" ht="15" customHeight="1" x14ac:dyDescent="0.2">
      <c r="A19" s="15" t="s">
        <v>28</v>
      </c>
      <c r="B19" s="17">
        <f>SUM(B20:B26)</f>
        <v>165833522</v>
      </c>
      <c r="C19" s="25"/>
      <c r="D19" s="17">
        <f>SUM(D20:D26)</f>
        <v>13900197</v>
      </c>
      <c r="E19" s="19"/>
      <c r="F19" s="24" t="s">
        <v>29</v>
      </c>
      <c r="G19" s="21">
        <v>0</v>
      </c>
      <c r="H19" s="23"/>
      <c r="I19" s="21">
        <v>0</v>
      </c>
    </row>
    <row r="20" spans="1:9" s="2" customFormat="1" ht="15" customHeight="1" x14ac:dyDescent="0.2">
      <c r="A20" s="20" t="s">
        <v>30</v>
      </c>
      <c r="B20" s="21">
        <v>0</v>
      </c>
      <c r="C20" s="16"/>
      <c r="D20" s="21">
        <v>0</v>
      </c>
      <c r="E20" s="22"/>
      <c r="F20" s="20" t="s">
        <v>31</v>
      </c>
      <c r="G20" s="21">
        <v>1145268</v>
      </c>
      <c r="H20" s="23"/>
      <c r="I20" s="21">
        <v>628930</v>
      </c>
    </row>
    <row r="21" spans="1:9" s="2" customFormat="1" ht="15" customHeight="1" x14ac:dyDescent="0.2">
      <c r="A21" s="20" t="s">
        <v>32</v>
      </c>
      <c r="B21" s="21">
        <v>160017337</v>
      </c>
      <c r="C21" s="16"/>
      <c r="D21" s="21">
        <v>12307107</v>
      </c>
      <c r="E21" s="22"/>
      <c r="F21" s="15" t="s">
        <v>33</v>
      </c>
      <c r="G21" s="17">
        <f>SUM(G22:G24)</f>
        <v>1352170</v>
      </c>
      <c r="H21" s="17"/>
      <c r="I21" s="17">
        <f>SUM(I22:I24)</f>
        <v>6420917</v>
      </c>
    </row>
    <row r="22" spans="1:9" s="2" customFormat="1" ht="15" customHeight="1" x14ac:dyDescent="0.2">
      <c r="A22" s="20" t="s">
        <v>34</v>
      </c>
      <c r="B22" s="21">
        <v>5288315</v>
      </c>
      <c r="C22" s="16"/>
      <c r="D22" s="21">
        <v>711507</v>
      </c>
      <c r="E22" s="22"/>
      <c r="F22" s="24" t="s">
        <v>35</v>
      </c>
      <c r="G22" s="21">
        <v>0</v>
      </c>
      <c r="H22" s="21"/>
      <c r="I22" s="21">
        <v>0</v>
      </c>
    </row>
    <row r="23" spans="1:9" s="2" customFormat="1" ht="15" customHeight="1" x14ac:dyDescent="0.2">
      <c r="A23" s="20" t="s">
        <v>36</v>
      </c>
      <c r="B23" s="21">
        <v>0</v>
      </c>
      <c r="C23" s="16"/>
      <c r="D23" s="21">
        <v>0</v>
      </c>
      <c r="E23" s="22"/>
      <c r="F23" s="24" t="s">
        <v>37</v>
      </c>
      <c r="G23" s="21">
        <v>0</v>
      </c>
      <c r="H23" s="21"/>
      <c r="I23" s="21">
        <v>0</v>
      </c>
    </row>
    <row r="24" spans="1:9" s="2" customFormat="1" ht="15" customHeight="1" x14ac:dyDescent="0.2">
      <c r="A24" s="20" t="s">
        <v>38</v>
      </c>
      <c r="B24" s="21">
        <v>406745</v>
      </c>
      <c r="C24" s="16"/>
      <c r="D24" s="21">
        <v>369206</v>
      </c>
      <c r="E24" s="22"/>
      <c r="F24" s="20" t="s">
        <v>39</v>
      </c>
      <c r="G24" s="21">
        <v>1352170</v>
      </c>
      <c r="H24" s="21"/>
      <c r="I24" s="21">
        <v>6420917</v>
      </c>
    </row>
    <row r="25" spans="1:9" s="2" customFormat="1" ht="15" customHeight="1" x14ac:dyDescent="0.2">
      <c r="A25" s="20" t="s">
        <v>40</v>
      </c>
      <c r="B25" s="21">
        <v>121125</v>
      </c>
      <c r="C25" s="16"/>
      <c r="D25" s="21">
        <v>512377</v>
      </c>
      <c r="E25" s="22"/>
      <c r="F25" s="15" t="s">
        <v>41</v>
      </c>
      <c r="G25" s="17">
        <f>SUM(G26:G27)</f>
        <v>0</v>
      </c>
      <c r="H25" s="25"/>
      <c r="I25" s="17">
        <f>SUM(I26:I27)</f>
        <v>0</v>
      </c>
    </row>
    <row r="26" spans="1:9" s="2" customFormat="1" ht="15" customHeight="1" x14ac:dyDescent="0.2">
      <c r="A26" s="20" t="s">
        <v>42</v>
      </c>
      <c r="B26" s="21">
        <v>0</v>
      </c>
      <c r="C26" s="16"/>
      <c r="D26" s="21">
        <v>0</v>
      </c>
      <c r="E26" s="22"/>
      <c r="F26" s="20" t="s">
        <v>43</v>
      </c>
      <c r="G26" s="21">
        <v>0</v>
      </c>
      <c r="H26" s="23"/>
      <c r="I26" s="21">
        <v>0</v>
      </c>
    </row>
    <row r="27" spans="1:9" s="2" customFormat="1" ht="15" customHeight="1" x14ac:dyDescent="0.2">
      <c r="A27" s="15" t="s">
        <v>44</v>
      </c>
      <c r="B27" s="17">
        <f>SUM(B28:B32)</f>
        <v>12621225</v>
      </c>
      <c r="C27" s="25"/>
      <c r="D27" s="17">
        <f>SUM(D28:D32)</f>
        <v>0</v>
      </c>
      <c r="E27" s="19"/>
      <c r="F27" s="20" t="s">
        <v>45</v>
      </c>
      <c r="G27" s="21">
        <v>0</v>
      </c>
      <c r="H27" s="23"/>
      <c r="I27" s="21">
        <v>0</v>
      </c>
    </row>
    <row r="28" spans="1:9" s="2" customFormat="1" ht="15" customHeight="1" x14ac:dyDescent="0.2">
      <c r="A28" s="20" t="s">
        <v>46</v>
      </c>
      <c r="B28" s="21">
        <v>1545676</v>
      </c>
      <c r="C28" s="16"/>
      <c r="D28" s="21">
        <v>0</v>
      </c>
      <c r="E28" s="22"/>
      <c r="F28" s="15" t="s">
        <v>47</v>
      </c>
      <c r="G28" s="17">
        <v>0</v>
      </c>
      <c r="H28" s="16"/>
      <c r="I28" s="17">
        <v>0</v>
      </c>
    </row>
    <row r="29" spans="1:9" s="2" customFormat="1" ht="15" customHeight="1" x14ac:dyDescent="0.2">
      <c r="A29" s="20" t="s">
        <v>48</v>
      </c>
      <c r="B29" s="21">
        <v>0</v>
      </c>
      <c r="C29" s="16"/>
      <c r="D29" s="21">
        <v>0</v>
      </c>
      <c r="E29" s="22"/>
      <c r="F29" s="15" t="s">
        <v>49</v>
      </c>
      <c r="G29" s="17">
        <f>SUM(G30:G32)</f>
        <v>0</v>
      </c>
      <c r="H29" s="16"/>
      <c r="I29" s="17">
        <f>SUM(I30:I32)</f>
        <v>0</v>
      </c>
    </row>
    <row r="30" spans="1:9" s="2" customFormat="1" ht="15" customHeight="1" x14ac:dyDescent="0.2">
      <c r="A30" s="20" t="s">
        <v>50</v>
      </c>
      <c r="B30" s="21">
        <v>0</v>
      </c>
      <c r="C30" s="16"/>
      <c r="D30" s="21">
        <v>0</v>
      </c>
      <c r="E30" s="22"/>
      <c r="F30" s="24" t="s">
        <v>51</v>
      </c>
      <c r="G30" s="21">
        <v>0</v>
      </c>
      <c r="H30" s="23"/>
      <c r="I30" s="21">
        <v>0</v>
      </c>
    </row>
    <row r="31" spans="1:9" s="2" customFormat="1" ht="15" customHeight="1" x14ac:dyDescent="0.2">
      <c r="A31" s="20" t="s">
        <v>52</v>
      </c>
      <c r="B31" s="21">
        <v>11075549</v>
      </c>
      <c r="C31" s="16"/>
      <c r="D31" s="21">
        <v>0</v>
      </c>
      <c r="E31" s="19"/>
      <c r="F31" s="24" t="s">
        <v>53</v>
      </c>
      <c r="G31" s="21">
        <v>0</v>
      </c>
      <c r="H31" s="16"/>
      <c r="I31" s="21">
        <v>0</v>
      </c>
    </row>
    <row r="32" spans="1:9" s="2" customFormat="1" ht="15" customHeight="1" x14ac:dyDescent="0.2">
      <c r="A32" s="20" t="s">
        <v>54</v>
      </c>
      <c r="B32" s="21">
        <v>0</v>
      </c>
      <c r="C32" s="16"/>
      <c r="D32" s="21">
        <v>0</v>
      </c>
      <c r="E32" s="22"/>
      <c r="F32" s="24" t="s">
        <v>55</v>
      </c>
      <c r="G32" s="21">
        <v>0</v>
      </c>
      <c r="H32" s="16"/>
      <c r="I32" s="21">
        <v>0</v>
      </c>
    </row>
    <row r="33" spans="1:9" s="2" customFormat="1" ht="15" customHeight="1" x14ac:dyDescent="0.2">
      <c r="A33" s="15" t="s">
        <v>56</v>
      </c>
      <c r="B33" s="17">
        <f>SUM(B34:B38)</f>
        <v>679510</v>
      </c>
      <c r="C33" s="25"/>
      <c r="D33" s="17">
        <f>SUM(D34:D38)</f>
        <v>679510</v>
      </c>
      <c r="E33" s="22"/>
      <c r="F33" s="15" t="s">
        <v>57</v>
      </c>
      <c r="G33" s="17">
        <f>SUM(G34:G39)</f>
        <v>143521740</v>
      </c>
      <c r="H33" s="18"/>
      <c r="I33" s="17">
        <f>SUM(I34:I39)</f>
        <v>145107602</v>
      </c>
    </row>
    <row r="34" spans="1:9" s="2" customFormat="1" ht="15" customHeight="1" x14ac:dyDescent="0.2">
      <c r="A34" s="20" t="s">
        <v>58</v>
      </c>
      <c r="B34" s="21">
        <v>0</v>
      </c>
      <c r="C34" s="16"/>
      <c r="D34" s="21">
        <v>0</v>
      </c>
      <c r="E34" s="22"/>
      <c r="F34" s="20" t="s">
        <v>59</v>
      </c>
      <c r="G34" s="21">
        <v>0</v>
      </c>
      <c r="H34" s="23"/>
      <c r="I34" s="21">
        <v>0</v>
      </c>
    </row>
    <row r="35" spans="1:9" s="2" customFormat="1" ht="15" customHeight="1" x14ac:dyDescent="0.2">
      <c r="A35" s="20" t="s">
        <v>60</v>
      </c>
      <c r="B35" s="21">
        <v>0</v>
      </c>
      <c r="C35" s="16"/>
      <c r="D35" s="21">
        <v>0</v>
      </c>
      <c r="E35" s="22"/>
      <c r="F35" s="20" t="s">
        <v>61</v>
      </c>
      <c r="G35" s="21">
        <v>0</v>
      </c>
      <c r="H35" s="23"/>
      <c r="I35" s="21">
        <v>0</v>
      </c>
    </row>
    <row r="36" spans="1:9" s="2" customFormat="1" ht="15" customHeight="1" x14ac:dyDescent="0.2">
      <c r="A36" s="20" t="s">
        <v>62</v>
      </c>
      <c r="B36" s="21">
        <v>0</v>
      </c>
      <c r="C36" s="16"/>
      <c r="D36" s="21">
        <v>0</v>
      </c>
      <c r="E36" s="19"/>
      <c r="F36" s="20" t="s">
        <v>63</v>
      </c>
      <c r="G36" s="21">
        <v>0</v>
      </c>
      <c r="H36" s="23"/>
      <c r="I36" s="21">
        <v>0</v>
      </c>
    </row>
    <row r="37" spans="1:9" s="2" customFormat="1" ht="15" customHeight="1" x14ac:dyDescent="0.2">
      <c r="A37" s="20" t="s">
        <v>64</v>
      </c>
      <c r="B37" s="21">
        <v>0</v>
      </c>
      <c r="C37" s="16"/>
      <c r="D37" s="21">
        <v>0</v>
      </c>
      <c r="E37" s="19"/>
      <c r="F37" s="20" t="s">
        <v>65</v>
      </c>
      <c r="G37" s="21">
        <v>0</v>
      </c>
      <c r="H37" s="23"/>
      <c r="I37" s="21">
        <v>0</v>
      </c>
    </row>
    <row r="38" spans="1:9" s="2" customFormat="1" ht="15" customHeight="1" x14ac:dyDescent="0.2">
      <c r="A38" s="20" t="s">
        <v>66</v>
      </c>
      <c r="B38" s="21">
        <v>679510</v>
      </c>
      <c r="C38" s="16"/>
      <c r="D38" s="21">
        <v>679510</v>
      </c>
      <c r="E38" s="22"/>
      <c r="F38" s="20" t="s">
        <v>67</v>
      </c>
      <c r="G38" s="21">
        <v>143521740</v>
      </c>
      <c r="H38" s="23"/>
      <c r="I38" s="21">
        <v>145107602</v>
      </c>
    </row>
    <row r="39" spans="1:9" s="2" customFormat="1" ht="15" customHeight="1" x14ac:dyDescent="0.2">
      <c r="A39" s="15" t="s">
        <v>68</v>
      </c>
      <c r="B39" s="17">
        <v>0</v>
      </c>
      <c r="C39" s="25"/>
      <c r="D39" s="17">
        <v>0</v>
      </c>
      <c r="E39" s="19"/>
      <c r="F39" s="20" t="s">
        <v>69</v>
      </c>
      <c r="G39" s="21">
        <v>0</v>
      </c>
      <c r="H39" s="23"/>
      <c r="I39" s="21">
        <v>0</v>
      </c>
    </row>
    <row r="40" spans="1:9" s="2" customFormat="1" ht="15" customHeight="1" x14ac:dyDescent="0.2">
      <c r="A40" s="15" t="s">
        <v>70</v>
      </c>
      <c r="B40" s="17">
        <f>SUM(B41:B42)</f>
        <v>0</v>
      </c>
      <c r="C40" s="25"/>
      <c r="D40" s="17">
        <f>SUM(D41:D42)</f>
        <v>0</v>
      </c>
      <c r="E40" s="22"/>
      <c r="F40" s="15" t="s">
        <v>71</v>
      </c>
      <c r="G40" s="17">
        <f>SUM(G41:G43)</f>
        <v>14441179</v>
      </c>
      <c r="H40" s="18"/>
      <c r="I40" s="17">
        <f>SUM(I41:I43)</f>
        <v>86206269</v>
      </c>
    </row>
    <row r="41" spans="1:9" s="2" customFormat="1" ht="15" customHeight="1" x14ac:dyDescent="0.2">
      <c r="A41" s="20" t="s">
        <v>72</v>
      </c>
      <c r="B41" s="21">
        <v>0</v>
      </c>
      <c r="C41" s="16"/>
      <c r="D41" s="21">
        <v>0</v>
      </c>
      <c r="E41" s="19"/>
      <c r="F41" s="20" t="s">
        <v>73</v>
      </c>
      <c r="G41" s="21">
        <v>0</v>
      </c>
      <c r="H41" s="23"/>
      <c r="I41" s="21">
        <v>0</v>
      </c>
    </row>
    <row r="42" spans="1:9" s="2" customFormat="1" ht="15" customHeight="1" x14ac:dyDescent="0.2">
      <c r="A42" s="24" t="s">
        <v>74</v>
      </c>
      <c r="B42" s="21">
        <v>0</v>
      </c>
      <c r="C42" s="16"/>
      <c r="D42" s="21">
        <v>0</v>
      </c>
      <c r="E42" s="22"/>
      <c r="F42" s="20" t="s">
        <v>75</v>
      </c>
      <c r="G42" s="21">
        <v>14441179</v>
      </c>
      <c r="H42" s="23"/>
      <c r="I42" s="21">
        <v>86206269</v>
      </c>
    </row>
    <row r="43" spans="1:9" s="2" customFormat="1" ht="15" customHeight="1" x14ac:dyDescent="0.2">
      <c r="A43" s="15" t="s">
        <v>76</v>
      </c>
      <c r="B43" s="17">
        <f>SUM(B44:B47)</f>
        <v>0</v>
      </c>
      <c r="C43" s="25"/>
      <c r="D43" s="17">
        <f>SUM(D44:D47)</f>
        <v>0</v>
      </c>
      <c r="E43" s="19"/>
      <c r="F43" s="24" t="s">
        <v>77</v>
      </c>
      <c r="G43" s="21">
        <v>0</v>
      </c>
      <c r="H43" s="16"/>
      <c r="I43" s="21">
        <v>0</v>
      </c>
    </row>
    <row r="44" spans="1:9" s="2" customFormat="1" ht="15" customHeight="1" x14ac:dyDescent="0.2">
      <c r="A44" s="20" t="s">
        <v>78</v>
      </c>
      <c r="B44" s="21">
        <v>0</v>
      </c>
      <c r="C44" s="16"/>
      <c r="D44" s="21">
        <v>0</v>
      </c>
      <c r="E44" s="20"/>
      <c r="F44" s="15" t="s">
        <v>79</v>
      </c>
      <c r="G44" s="17">
        <f>SUM(G45:G47)</f>
        <v>152005657</v>
      </c>
      <c r="H44" s="25"/>
      <c r="I44" s="17">
        <f>SUM(I45:I47)</f>
        <v>8237821</v>
      </c>
    </row>
    <row r="45" spans="1:9" s="2" customFormat="1" ht="15" customHeight="1" x14ac:dyDescent="0.2">
      <c r="A45" s="20" t="s">
        <v>80</v>
      </c>
      <c r="B45" s="21">
        <v>0</v>
      </c>
      <c r="C45" s="16"/>
      <c r="D45" s="21">
        <v>0</v>
      </c>
      <c r="E45" s="19"/>
      <c r="F45" s="20" t="s">
        <v>81</v>
      </c>
      <c r="G45" s="21">
        <v>130708801</v>
      </c>
      <c r="H45" s="16"/>
      <c r="I45" s="21">
        <v>2519907</v>
      </c>
    </row>
    <row r="46" spans="1:9" s="2" customFormat="1" ht="15" customHeight="1" x14ac:dyDescent="0.2">
      <c r="A46" s="20" t="s">
        <v>82</v>
      </c>
      <c r="B46" s="21">
        <v>0</v>
      </c>
      <c r="C46" s="16"/>
      <c r="D46" s="21">
        <v>0</v>
      </c>
      <c r="E46" s="19"/>
      <c r="F46" s="20" t="s">
        <v>83</v>
      </c>
      <c r="G46" s="21">
        <v>0</v>
      </c>
      <c r="H46" s="23"/>
      <c r="I46" s="21">
        <v>0</v>
      </c>
    </row>
    <row r="47" spans="1:9" s="2" customFormat="1" ht="15" customHeight="1" x14ac:dyDescent="0.2">
      <c r="A47" s="20" t="s">
        <v>84</v>
      </c>
      <c r="B47" s="21">
        <v>0</v>
      </c>
      <c r="C47" s="16"/>
      <c r="D47" s="21">
        <v>0</v>
      </c>
      <c r="E47" s="19"/>
      <c r="F47" s="20" t="s">
        <v>85</v>
      </c>
      <c r="G47" s="21">
        <v>21296856</v>
      </c>
      <c r="H47" s="23"/>
      <c r="I47" s="21">
        <v>5717914</v>
      </c>
    </row>
    <row r="48" spans="1:9" s="2" customFormat="1" ht="15" customHeight="1" x14ac:dyDescent="0.2">
      <c r="A48" s="15"/>
      <c r="B48" s="23"/>
      <c r="C48" s="16"/>
      <c r="D48" s="23"/>
      <c r="E48" s="19"/>
      <c r="F48" s="24"/>
      <c r="G48" s="16"/>
      <c r="H48" s="16"/>
      <c r="I48" s="16"/>
    </row>
    <row r="49" spans="1:9" s="2" customFormat="1" ht="15" customHeight="1" x14ac:dyDescent="0.2">
      <c r="A49" s="15" t="s">
        <v>86</v>
      </c>
      <c r="B49" s="17">
        <f>SUM(B11+B19+B27+B33+B39+B40+B43)</f>
        <v>1298904102</v>
      </c>
      <c r="C49" s="25"/>
      <c r="D49" s="17">
        <f>SUM(D11+D19+D27+D33+D39+D40+D43)</f>
        <v>1001532958</v>
      </c>
      <c r="E49" s="22"/>
      <c r="F49" s="15" t="s">
        <v>87</v>
      </c>
      <c r="G49" s="17">
        <f>SUM(G11++G21+G25+G28+G29+G33+G40+G44)</f>
        <v>740164641</v>
      </c>
      <c r="H49" s="18"/>
      <c r="I49" s="17">
        <f>SUM(I11++I21+I25+I28+I29+I33+I40+I44)</f>
        <v>702843259</v>
      </c>
    </row>
    <row r="50" spans="1:9" s="2" customFormat="1" ht="15" customHeight="1" x14ac:dyDescent="0.2">
      <c r="A50" s="15"/>
      <c r="B50" s="18"/>
      <c r="C50" s="25"/>
      <c r="D50" s="18"/>
      <c r="E50" s="22"/>
      <c r="F50" s="15"/>
      <c r="G50" s="18"/>
      <c r="H50" s="18"/>
      <c r="I50" s="18"/>
    </row>
    <row r="51" spans="1:9" s="2" customFormat="1" ht="15" customHeight="1" x14ac:dyDescent="0.2">
      <c r="A51" s="15"/>
      <c r="B51" s="18"/>
      <c r="C51" s="25"/>
      <c r="D51" s="18"/>
      <c r="E51" s="22"/>
      <c r="F51" s="15"/>
      <c r="G51" s="18"/>
      <c r="H51" s="18"/>
      <c r="I51" s="18"/>
    </row>
    <row r="52" spans="1:9" s="2" customFormat="1" ht="15" customHeight="1" x14ac:dyDescent="0.2">
      <c r="A52" s="15" t="s">
        <v>88</v>
      </c>
      <c r="B52" s="23"/>
      <c r="C52" s="16"/>
      <c r="D52" s="23"/>
      <c r="E52" s="19"/>
      <c r="F52" s="15" t="s">
        <v>89</v>
      </c>
      <c r="G52" s="23"/>
      <c r="H52" s="23"/>
      <c r="I52" s="23"/>
    </row>
    <row r="53" spans="1:9" s="2" customFormat="1" ht="15" customHeight="1" x14ac:dyDescent="0.2">
      <c r="A53" s="14"/>
      <c r="B53" s="23"/>
      <c r="C53" s="16"/>
      <c r="D53" s="23"/>
      <c r="E53" s="22"/>
      <c r="F53" s="20"/>
      <c r="G53" s="23"/>
      <c r="H53" s="23"/>
      <c r="I53" s="23"/>
    </row>
    <row r="54" spans="1:9" s="2" customFormat="1" ht="15" customHeight="1" x14ac:dyDescent="0.2">
      <c r="A54" s="15" t="s">
        <v>90</v>
      </c>
      <c r="B54" s="26">
        <v>8333630</v>
      </c>
      <c r="C54" s="16"/>
      <c r="D54" s="17">
        <v>9771893</v>
      </c>
      <c r="E54" s="22"/>
      <c r="F54" s="15" t="s">
        <v>91</v>
      </c>
      <c r="G54" s="17">
        <v>1286270</v>
      </c>
      <c r="H54" s="25"/>
      <c r="I54" s="17">
        <v>1286270</v>
      </c>
    </row>
    <row r="55" spans="1:9" s="2" customFormat="1" ht="6.95" customHeight="1" x14ac:dyDescent="0.2">
      <c r="A55" s="15"/>
      <c r="B55" s="17"/>
      <c r="C55" s="16"/>
      <c r="D55" s="17"/>
      <c r="E55" s="22"/>
      <c r="F55" s="15"/>
      <c r="G55" s="17"/>
      <c r="H55" s="23"/>
      <c r="I55" s="17"/>
    </row>
    <row r="56" spans="1:9" s="2" customFormat="1" ht="15" customHeight="1" x14ac:dyDescent="0.2">
      <c r="A56" s="15" t="s">
        <v>92</v>
      </c>
      <c r="B56" s="17">
        <v>105010530</v>
      </c>
      <c r="C56" s="16"/>
      <c r="D56" s="17">
        <v>104834891</v>
      </c>
      <c r="E56" s="22"/>
      <c r="F56" s="15" t="s">
        <v>93</v>
      </c>
      <c r="G56" s="17">
        <v>472599</v>
      </c>
      <c r="H56" s="25"/>
      <c r="I56" s="17">
        <v>472599</v>
      </c>
    </row>
    <row r="57" spans="1:9" s="2" customFormat="1" ht="6.95" customHeight="1" x14ac:dyDescent="0.2">
      <c r="A57" s="15"/>
      <c r="B57" s="17"/>
      <c r="C57" s="16"/>
      <c r="D57" s="17"/>
      <c r="E57" s="19"/>
      <c r="F57" s="13"/>
      <c r="G57" s="17"/>
      <c r="H57" s="16"/>
      <c r="I57" s="17"/>
    </row>
    <row r="58" spans="1:9" s="2" customFormat="1" ht="15" customHeight="1" x14ac:dyDescent="0.2">
      <c r="A58" s="15" t="s">
        <v>94</v>
      </c>
      <c r="B58" s="17">
        <v>2049691255</v>
      </c>
      <c r="C58" s="16"/>
      <c r="D58" s="17">
        <v>2035597871</v>
      </c>
      <c r="E58" s="22"/>
      <c r="F58" s="15" t="s">
        <v>95</v>
      </c>
      <c r="G58" s="17">
        <v>0</v>
      </c>
      <c r="H58" s="25"/>
      <c r="I58" s="17">
        <v>0</v>
      </c>
    </row>
    <row r="59" spans="1:9" s="2" customFormat="1" ht="6.95" customHeight="1" x14ac:dyDescent="0.2">
      <c r="A59" s="15"/>
      <c r="B59" s="17"/>
      <c r="C59" s="16"/>
      <c r="D59" s="17"/>
      <c r="E59" s="22"/>
      <c r="F59" s="15"/>
      <c r="G59" s="17"/>
      <c r="H59" s="23"/>
      <c r="I59" s="17"/>
    </row>
    <row r="60" spans="1:9" s="2" customFormat="1" ht="15" customHeight="1" x14ac:dyDescent="0.2">
      <c r="A60" s="15" t="s">
        <v>96</v>
      </c>
      <c r="B60" s="17">
        <v>1493139137</v>
      </c>
      <c r="C60" s="16"/>
      <c r="D60" s="17">
        <v>1497116385</v>
      </c>
      <c r="E60" s="22"/>
      <c r="F60" s="15" t="s">
        <v>97</v>
      </c>
      <c r="G60" s="17">
        <v>1931225621</v>
      </c>
      <c r="H60" s="25"/>
      <c r="I60" s="17">
        <v>2074329759</v>
      </c>
    </row>
    <row r="61" spans="1:9" s="2" customFormat="1" ht="6.95" customHeight="1" x14ac:dyDescent="0.2">
      <c r="A61" s="15"/>
      <c r="B61" s="17"/>
      <c r="C61" s="16"/>
      <c r="D61" s="17"/>
      <c r="E61" s="22"/>
      <c r="F61" s="15"/>
      <c r="G61" s="17"/>
      <c r="H61" s="23"/>
      <c r="I61" s="17"/>
    </row>
    <row r="62" spans="1:9" s="2" customFormat="1" ht="15" customHeight="1" x14ac:dyDescent="0.2">
      <c r="A62" s="15" t="s">
        <v>98</v>
      </c>
      <c r="B62" s="17">
        <v>83107932</v>
      </c>
      <c r="C62" s="16"/>
      <c r="D62" s="17">
        <v>83076068</v>
      </c>
      <c r="E62" s="22"/>
      <c r="F62" s="15" t="s">
        <v>99</v>
      </c>
      <c r="G62" s="17">
        <v>22719</v>
      </c>
      <c r="H62" s="25"/>
      <c r="I62" s="17">
        <v>22719</v>
      </c>
    </row>
    <row r="63" spans="1:9" s="2" customFormat="1" ht="6.95" customHeight="1" x14ac:dyDescent="0.2">
      <c r="A63" s="27"/>
      <c r="B63" s="17"/>
      <c r="C63" s="16"/>
      <c r="D63" s="17"/>
      <c r="E63" s="22"/>
      <c r="F63" s="15"/>
      <c r="G63" s="17"/>
      <c r="H63" s="23"/>
      <c r="I63" s="17"/>
    </row>
    <row r="64" spans="1:9" s="2" customFormat="1" ht="15" customHeight="1" x14ac:dyDescent="0.2">
      <c r="A64" s="15" t="s">
        <v>100</v>
      </c>
      <c r="B64" s="17">
        <v>-11328243</v>
      </c>
      <c r="C64" s="16"/>
      <c r="D64" s="17">
        <v>-11358013</v>
      </c>
      <c r="E64" s="19"/>
      <c r="F64" s="15" t="s">
        <v>101</v>
      </c>
      <c r="G64" s="17">
        <v>2409425</v>
      </c>
      <c r="H64" s="25"/>
      <c r="I64" s="17">
        <v>2409425</v>
      </c>
    </row>
    <row r="65" spans="1:9" s="2" customFormat="1" ht="6.95" customHeight="1" x14ac:dyDescent="0.2">
      <c r="A65" s="15"/>
      <c r="B65" s="17"/>
      <c r="C65" s="16"/>
      <c r="D65" s="17"/>
      <c r="E65" s="22"/>
      <c r="F65" s="20"/>
      <c r="G65" s="16"/>
      <c r="H65" s="16"/>
      <c r="I65" s="16"/>
    </row>
    <row r="66" spans="1:9" s="2" customFormat="1" ht="15" customHeight="1" x14ac:dyDescent="0.2">
      <c r="A66" s="15" t="s">
        <v>102</v>
      </c>
      <c r="B66" s="17">
        <v>497494444</v>
      </c>
      <c r="C66" s="16"/>
      <c r="D66" s="17">
        <v>453342119</v>
      </c>
      <c r="E66" s="22"/>
      <c r="F66" s="20"/>
      <c r="G66" s="23"/>
      <c r="H66" s="23"/>
      <c r="I66" s="23"/>
    </row>
    <row r="67" spans="1:9" s="2" customFormat="1" ht="6.95" customHeight="1" x14ac:dyDescent="0.2">
      <c r="A67" s="15"/>
      <c r="B67" s="26"/>
      <c r="C67" s="16"/>
      <c r="D67" s="26"/>
      <c r="E67" s="22"/>
      <c r="F67" s="20"/>
      <c r="G67" s="23"/>
      <c r="H67" s="23"/>
      <c r="I67" s="23"/>
    </row>
    <row r="68" spans="1:9" s="2" customFormat="1" ht="15" customHeight="1" x14ac:dyDescent="0.2">
      <c r="A68" s="13" t="s">
        <v>103</v>
      </c>
      <c r="B68" s="25">
        <v>0</v>
      </c>
      <c r="C68" s="25"/>
      <c r="D68" s="25">
        <v>0</v>
      </c>
      <c r="E68" s="22"/>
      <c r="F68" s="20"/>
      <c r="G68" s="23"/>
      <c r="H68" s="23"/>
      <c r="I68" s="23"/>
    </row>
    <row r="69" spans="1:9" s="2" customFormat="1" ht="6.95" customHeight="1" x14ac:dyDescent="0.2">
      <c r="A69" s="14"/>
      <c r="B69" s="16"/>
      <c r="C69" s="16"/>
      <c r="D69" s="16"/>
      <c r="E69" s="22"/>
      <c r="F69" s="20"/>
      <c r="G69" s="23"/>
      <c r="H69" s="23"/>
      <c r="I69" s="23"/>
    </row>
    <row r="70" spans="1:9" s="2" customFormat="1" ht="15" customHeight="1" x14ac:dyDescent="0.2">
      <c r="A70" s="27" t="s">
        <v>104</v>
      </c>
      <c r="B70" s="17">
        <v>171535</v>
      </c>
      <c r="C70" s="16"/>
      <c r="D70" s="17">
        <v>171535</v>
      </c>
      <c r="E70" s="22"/>
      <c r="F70" s="15" t="s">
        <v>105</v>
      </c>
      <c r="G70" s="17">
        <f>SUM(G54:G64)</f>
        <v>1935416634</v>
      </c>
      <c r="H70" s="23"/>
      <c r="I70" s="17">
        <f>SUM(I54:I64)</f>
        <v>2078520772</v>
      </c>
    </row>
    <row r="71" spans="1:9" s="2" customFormat="1" ht="15" customHeight="1" x14ac:dyDescent="0.2">
      <c r="A71" s="20"/>
      <c r="B71" s="17"/>
      <c r="C71" s="16"/>
      <c r="D71" s="17"/>
      <c r="E71" s="22"/>
      <c r="F71" s="20"/>
      <c r="G71" s="16"/>
      <c r="H71" s="16"/>
      <c r="I71" s="16"/>
    </row>
    <row r="72" spans="1:9" s="2" customFormat="1" ht="15" customHeight="1" x14ac:dyDescent="0.2">
      <c r="A72" s="27" t="s">
        <v>106</v>
      </c>
      <c r="B72" s="17">
        <f>SUM(B54:B70)</f>
        <v>4225620220</v>
      </c>
      <c r="C72" s="25"/>
      <c r="D72" s="17">
        <f>SUM(D54:D70)</f>
        <v>4172552749</v>
      </c>
      <c r="E72" s="19"/>
      <c r="F72" s="20"/>
      <c r="G72" s="23"/>
      <c r="H72" s="23"/>
      <c r="I72" s="23"/>
    </row>
    <row r="73" spans="1:9" s="2" customFormat="1" ht="15" customHeight="1" x14ac:dyDescent="0.2">
      <c r="A73" s="14"/>
      <c r="B73" s="16"/>
      <c r="C73" s="16"/>
      <c r="D73" s="16"/>
      <c r="E73" s="22"/>
      <c r="F73" s="15" t="s">
        <v>107</v>
      </c>
      <c r="G73" s="17">
        <f>SUM(G70+G49)</f>
        <v>2675581275</v>
      </c>
      <c r="H73" s="18"/>
      <c r="I73" s="17">
        <f>SUM(I70+I49)</f>
        <v>2781364031</v>
      </c>
    </row>
    <row r="74" spans="1:9" s="2" customFormat="1" ht="15" customHeight="1" x14ac:dyDescent="0.2">
      <c r="A74" s="20"/>
      <c r="B74" s="23"/>
      <c r="C74" s="16"/>
      <c r="D74" s="23"/>
      <c r="E74" s="22"/>
      <c r="F74" s="14"/>
      <c r="G74" s="16"/>
      <c r="H74" s="16"/>
      <c r="I74" s="16"/>
    </row>
    <row r="75" spans="1:9" s="2" customFormat="1" ht="15" customHeight="1" x14ac:dyDescent="0.2">
      <c r="A75" s="20"/>
      <c r="B75" s="23"/>
      <c r="C75" s="16"/>
      <c r="D75" s="23"/>
      <c r="E75" s="22"/>
      <c r="F75" s="15"/>
      <c r="G75" s="23"/>
      <c r="H75" s="23"/>
      <c r="I75" s="23"/>
    </row>
    <row r="76" spans="1:9" s="2" customFormat="1" ht="15" customHeight="1" x14ac:dyDescent="0.2">
      <c r="A76" s="20"/>
      <c r="B76" s="23"/>
      <c r="C76" s="16"/>
      <c r="D76" s="23"/>
      <c r="E76" s="22"/>
      <c r="F76" s="15" t="s">
        <v>108</v>
      </c>
      <c r="G76" s="23"/>
      <c r="H76" s="23"/>
      <c r="I76" s="23"/>
    </row>
    <row r="77" spans="1:9" s="2" customFormat="1" ht="15" customHeight="1" x14ac:dyDescent="0.2">
      <c r="A77" s="20"/>
      <c r="B77" s="23"/>
      <c r="C77" s="16"/>
      <c r="D77" s="23"/>
      <c r="E77" s="22"/>
      <c r="F77" s="20"/>
      <c r="G77" s="23"/>
      <c r="H77" s="23"/>
      <c r="I77" s="23"/>
    </row>
    <row r="78" spans="1:9" s="2" customFormat="1" ht="15" customHeight="1" x14ac:dyDescent="0.2">
      <c r="A78" s="20"/>
      <c r="B78" s="28"/>
      <c r="C78" s="16"/>
      <c r="D78" s="28"/>
      <c r="E78" s="20"/>
      <c r="F78" s="15" t="s">
        <v>109</v>
      </c>
      <c r="G78" s="17">
        <f>SUM(G80:G84)</f>
        <v>45880730</v>
      </c>
      <c r="H78" s="18"/>
      <c r="I78" s="17">
        <f>SUM(I80:I84)</f>
        <v>45880730</v>
      </c>
    </row>
    <row r="79" spans="1:9" s="2" customFormat="1" ht="6.95" customHeight="1" x14ac:dyDescent="0.2">
      <c r="A79" s="14"/>
      <c r="B79" s="16"/>
      <c r="C79" s="16"/>
      <c r="D79" s="16"/>
      <c r="E79" s="19"/>
      <c r="F79" s="15"/>
      <c r="G79" s="23"/>
      <c r="H79" s="23"/>
      <c r="I79" s="16"/>
    </row>
    <row r="80" spans="1:9" s="2" customFormat="1" ht="15" customHeight="1" x14ac:dyDescent="0.2">
      <c r="A80" s="20"/>
      <c r="B80" s="23"/>
      <c r="C80" s="16"/>
      <c r="D80" s="23"/>
      <c r="E80" s="22"/>
      <c r="F80" s="15" t="s">
        <v>110</v>
      </c>
      <c r="G80" s="17">
        <v>0</v>
      </c>
      <c r="H80" s="25"/>
      <c r="I80" s="17">
        <v>0</v>
      </c>
    </row>
    <row r="81" spans="1:9" s="2" customFormat="1" ht="6.95" customHeight="1" x14ac:dyDescent="0.2">
      <c r="A81" s="20"/>
      <c r="B81" s="16"/>
      <c r="C81" s="16"/>
      <c r="D81" s="16"/>
      <c r="E81" s="14"/>
      <c r="F81" s="15"/>
      <c r="G81" s="17"/>
      <c r="H81" s="16"/>
      <c r="I81" s="17"/>
    </row>
    <row r="82" spans="1:9" s="2" customFormat="1" ht="15" customHeight="1" x14ac:dyDescent="0.2">
      <c r="A82" s="20"/>
      <c r="B82" s="23"/>
      <c r="C82" s="16"/>
      <c r="D82" s="23"/>
      <c r="E82" s="22"/>
      <c r="F82" s="15" t="s">
        <v>111</v>
      </c>
      <c r="G82" s="17">
        <v>45880730</v>
      </c>
      <c r="H82" s="25"/>
      <c r="I82" s="17">
        <v>45880730</v>
      </c>
    </row>
    <row r="83" spans="1:9" s="2" customFormat="1" ht="6.95" customHeight="1" x14ac:dyDescent="0.2">
      <c r="A83" s="20"/>
      <c r="B83" s="16"/>
      <c r="C83" s="16"/>
      <c r="D83" s="16"/>
      <c r="E83" s="14"/>
      <c r="F83" s="13"/>
      <c r="G83" s="17"/>
      <c r="H83" s="16"/>
      <c r="I83" s="17"/>
    </row>
    <row r="84" spans="1:9" s="2" customFormat="1" ht="15" customHeight="1" x14ac:dyDescent="0.2">
      <c r="A84" s="14"/>
      <c r="B84" s="16"/>
      <c r="C84" s="16"/>
      <c r="D84" s="16"/>
      <c r="E84" s="22"/>
      <c r="F84" s="27" t="s">
        <v>112</v>
      </c>
      <c r="G84" s="17">
        <v>0</v>
      </c>
      <c r="H84" s="25"/>
      <c r="I84" s="17">
        <v>0</v>
      </c>
    </row>
    <row r="85" spans="1:9" s="2" customFormat="1" ht="15" customHeight="1" x14ac:dyDescent="0.2">
      <c r="A85" s="20"/>
      <c r="B85" s="23"/>
      <c r="C85" s="16"/>
      <c r="D85" s="23"/>
      <c r="E85" s="22"/>
      <c r="F85" s="24"/>
      <c r="G85" s="16"/>
      <c r="H85" s="16"/>
      <c r="I85" s="16"/>
    </row>
    <row r="86" spans="1:9" s="2" customFormat="1" ht="15" customHeight="1" x14ac:dyDescent="0.2">
      <c r="A86" s="20"/>
      <c r="B86" s="23"/>
      <c r="C86" s="16"/>
      <c r="D86" s="23"/>
      <c r="E86" s="19"/>
      <c r="F86" s="27" t="s">
        <v>113</v>
      </c>
      <c r="G86" s="17">
        <v>2803062317</v>
      </c>
      <c r="H86" s="25"/>
      <c r="I86" s="17">
        <v>2346840946</v>
      </c>
    </row>
    <row r="87" spans="1:9" s="2" customFormat="1" ht="6.95" customHeight="1" x14ac:dyDescent="0.2">
      <c r="A87" s="20"/>
      <c r="B87" s="23"/>
      <c r="C87" s="16"/>
      <c r="D87" s="23"/>
      <c r="E87" s="19"/>
      <c r="F87" s="24"/>
      <c r="G87" s="16"/>
      <c r="H87" s="16"/>
      <c r="I87" s="16"/>
    </row>
    <row r="88" spans="1:9" s="2" customFormat="1" ht="15" customHeight="1" x14ac:dyDescent="0.2">
      <c r="A88" s="20"/>
      <c r="B88" s="23"/>
      <c r="C88" s="16"/>
      <c r="D88" s="23"/>
      <c r="E88" s="22"/>
      <c r="F88" s="27" t="s">
        <v>114</v>
      </c>
      <c r="G88" s="17">
        <v>371410453</v>
      </c>
      <c r="H88" s="25"/>
      <c r="I88" s="17">
        <v>44858730</v>
      </c>
    </row>
    <row r="89" spans="1:9" s="2" customFormat="1" ht="6.95" customHeight="1" x14ac:dyDescent="0.2">
      <c r="A89" s="14"/>
      <c r="B89" s="16"/>
      <c r="C89" s="16"/>
      <c r="D89" s="16"/>
      <c r="E89" s="14"/>
      <c r="F89" s="13"/>
      <c r="G89" s="17"/>
      <c r="H89" s="16"/>
      <c r="I89" s="17"/>
    </row>
    <row r="90" spans="1:9" s="2" customFormat="1" ht="15" customHeight="1" x14ac:dyDescent="0.2">
      <c r="A90" s="14"/>
      <c r="B90" s="16"/>
      <c r="C90" s="16"/>
      <c r="D90" s="16"/>
      <c r="E90" s="14"/>
      <c r="F90" s="27" t="s">
        <v>115</v>
      </c>
      <c r="G90" s="26">
        <v>2067970404</v>
      </c>
      <c r="H90" s="25"/>
      <c r="I90" s="17">
        <v>1948300756</v>
      </c>
    </row>
    <row r="91" spans="1:9" s="2" customFormat="1" ht="6.95" customHeight="1" x14ac:dyDescent="0.2">
      <c r="A91" s="14"/>
      <c r="B91" s="16"/>
      <c r="C91" s="16"/>
      <c r="D91" s="16"/>
      <c r="E91" s="14"/>
      <c r="F91" s="13"/>
      <c r="G91" s="17"/>
      <c r="H91" s="16"/>
      <c r="I91" s="17"/>
    </row>
    <row r="92" spans="1:9" s="2" customFormat="1" ht="15" customHeight="1" x14ac:dyDescent="0.2">
      <c r="A92" s="14"/>
      <c r="B92" s="16"/>
      <c r="C92" s="16"/>
      <c r="D92" s="16"/>
      <c r="E92" s="14"/>
      <c r="F92" s="27" t="s">
        <v>116</v>
      </c>
      <c r="G92" s="17">
        <v>353402028</v>
      </c>
      <c r="H92" s="25"/>
      <c r="I92" s="17">
        <v>353402028</v>
      </c>
    </row>
    <row r="93" spans="1:9" s="2" customFormat="1" ht="6.95" customHeight="1" x14ac:dyDescent="0.2">
      <c r="A93" s="14"/>
      <c r="B93" s="16"/>
      <c r="C93" s="16"/>
      <c r="D93" s="16"/>
      <c r="E93" s="14"/>
      <c r="F93" s="27"/>
      <c r="G93" s="17"/>
      <c r="H93" s="16"/>
      <c r="I93" s="17"/>
    </row>
    <row r="94" spans="1:9" s="2" customFormat="1" ht="15" customHeight="1" x14ac:dyDescent="0.2">
      <c r="A94" s="14"/>
      <c r="B94" s="16"/>
      <c r="C94" s="16"/>
      <c r="D94" s="16"/>
      <c r="E94" s="14"/>
      <c r="F94" s="27" t="s">
        <v>117</v>
      </c>
      <c r="G94" s="17">
        <v>0</v>
      </c>
      <c r="H94" s="25"/>
      <c r="I94" s="17">
        <v>0</v>
      </c>
    </row>
    <row r="95" spans="1:9" s="2" customFormat="1" ht="6.95" customHeight="1" x14ac:dyDescent="0.2">
      <c r="A95" s="14"/>
      <c r="B95" s="16"/>
      <c r="C95" s="16"/>
      <c r="D95" s="16"/>
      <c r="E95" s="14"/>
      <c r="F95" s="27"/>
      <c r="G95" s="17"/>
      <c r="H95" s="16"/>
      <c r="I95" s="17"/>
    </row>
    <row r="96" spans="1:9" s="2" customFormat="1" ht="15" customHeight="1" x14ac:dyDescent="0.2">
      <c r="A96" s="14"/>
      <c r="B96" s="16"/>
      <c r="C96" s="16"/>
      <c r="D96" s="16"/>
      <c r="E96" s="14"/>
      <c r="F96" s="27" t="s">
        <v>118</v>
      </c>
      <c r="G96" s="17">
        <v>279432</v>
      </c>
      <c r="H96" s="25"/>
      <c r="I96" s="17">
        <v>279432</v>
      </c>
    </row>
    <row r="97" spans="1:9" s="2" customFormat="1" ht="15" customHeight="1" x14ac:dyDescent="0.2">
      <c r="A97" s="14"/>
      <c r="B97" s="16"/>
      <c r="C97" s="16"/>
      <c r="D97" s="16"/>
      <c r="E97" s="14"/>
      <c r="F97" s="14"/>
      <c r="G97" s="16"/>
      <c r="H97" s="16"/>
      <c r="I97" s="16"/>
    </row>
    <row r="98" spans="1:9" s="2" customFormat="1" ht="15" customHeight="1" x14ac:dyDescent="0.2">
      <c r="A98" s="14"/>
      <c r="B98" s="16"/>
      <c r="C98" s="16"/>
      <c r="D98" s="16"/>
      <c r="E98" s="14"/>
      <c r="F98" s="27" t="s">
        <v>119</v>
      </c>
      <c r="G98" s="17">
        <f>SUM(G100:G102)</f>
        <v>0</v>
      </c>
      <c r="H98" s="25"/>
      <c r="I98" s="17">
        <f>SUM(I100:I102)</f>
        <v>0</v>
      </c>
    </row>
    <row r="99" spans="1:9" s="2" customFormat="1" ht="6.95" customHeight="1" x14ac:dyDescent="0.2">
      <c r="A99" s="14"/>
      <c r="B99" s="16"/>
      <c r="C99" s="16"/>
      <c r="D99" s="16"/>
      <c r="E99" s="14"/>
      <c r="F99" s="14"/>
      <c r="G99" s="16"/>
      <c r="H99" s="16"/>
      <c r="I99" s="16"/>
    </row>
    <row r="100" spans="1:9" s="2" customFormat="1" ht="15" customHeight="1" x14ac:dyDescent="0.2">
      <c r="A100" s="14"/>
      <c r="B100" s="16"/>
      <c r="C100" s="16"/>
      <c r="D100" s="16"/>
      <c r="E100" s="14"/>
      <c r="F100" s="27" t="s">
        <v>120</v>
      </c>
      <c r="G100" s="17">
        <v>0</v>
      </c>
      <c r="H100" s="25"/>
      <c r="I100" s="17">
        <v>0</v>
      </c>
    </row>
    <row r="101" spans="1:9" s="2" customFormat="1" ht="6.95" customHeight="1" x14ac:dyDescent="0.2">
      <c r="A101" s="14"/>
      <c r="B101" s="16"/>
      <c r="C101" s="16"/>
      <c r="D101" s="16"/>
      <c r="E101" s="14"/>
      <c r="F101" s="27"/>
      <c r="G101" s="17"/>
      <c r="H101" s="16"/>
      <c r="I101" s="17"/>
    </row>
    <row r="102" spans="1:9" s="2" customFormat="1" ht="15" customHeight="1" x14ac:dyDescent="0.2">
      <c r="A102" s="14"/>
      <c r="B102" s="16"/>
      <c r="C102" s="16"/>
      <c r="D102" s="16"/>
      <c r="E102" s="14"/>
      <c r="F102" s="27" t="s">
        <v>121</v>
      </c>
      <c r="G102" s="17">
        <v>0</v>
      </c>
      <c r="H102" s="25"/>
      <c r="I102" s="17">
        <v>0</v>
      </c>
    </row>
    <row r="103" spans="1:9" s="2" customFormat="1" ht="15" customHeight="1" x14ac:dyDescent="0.2">
      <c r="A103" s="14"/>
      <c r="B103" s="16"/>
      <c r="C103" s="16"/>
      <c r="D103" s="16"/>
      <c r="E103" s="14"/>
      <c r="F103" s="14"/>
      <c r="G103" s="16"/>
      <c r="H103" s="16"/>
      <c r="I103" s="16"/>
    </row>
    <row r="104" spans="1:9" s="2" customFormat="1" ht="15" customHeight="1" x14ac:dyDescent="0.2">
      <c r="A104" s="14"/>
      <c r="B104" s="16"/>
      <c r="C104" s="16"/>
      <c r="D104" s="16"/>
      <c r="E104" s="14"/>
      <c r="F104" s="14"/>
      <c r="G104" s="16"/>
      <c r="H104" s="16"/>
      <c r="I104" s="16"/>
    </row>
    <row r="105" spans="1:9" s="2" customFormat="1" ht="15" customHeight="1" x14ac:dyDescent="0.2">
      <c r="A105" s="14"/>
      <c r="B105" s="16"/>
      <c r="C105" s="16"/>
      <c r="D105" s="16"/>
      <c r="E105" s="14"/>
      <c r="F105" s="27" t="s">
        <v>122</v>
      </c>
      <c r="G105" s="17">
        <f>SUM(G78+G86+G98)</f>
        <v>2848943047</v>
      </c>
      <c r="H105" s="25"/>
      <c r="I105" s="17">
        <f>SUM(I78+I86+I98)</f>
        <v>2392721676</v>
      </c>
    </row>
    <row r="106" spans="1:9" s="2" customFormat="1" ht="15" customHeight="1" x14ac:dyDescent="0.2">
      <c r="A106" s="14"/>
      <c r="B106" s="16"/>
      <c r="C106" s="16"/>
      <c r="D106" s="16"/>
      <c r="E106" s="14"/>
      <c r="F106" s="27"/>
      <c r="G106" s="17"/>
      <c r="H106" s="25"/>
      <c r="I106" s="17"/>
    </row>
    <row r="107" spans="1:9" s="2" customFormat="1" ht="15" customHeight="1" x14ac:dyDescent="0.2">
      <c r="A107" s="14"/>
      <c r="B107" s="16"/>
      <c r="C107" s="16"/>
      <c r="D107" s="16"/>
      <c r="E107" s="14"/>
      <c r="F107" s="27"/>
      <c r="G107" s="25"/>
      <c r="H107" s="25"/>
      <c r="I107" s="25"/>
    </row>
    <row r="108" spans="1:9" s="2" customFormat="1" ht="15" customHeight="1" x14ac:dyDescent="0.2">
      <c r="A108" s="29" t="s">
        <v>123</v>
      </c>
      <c r="B108" s="30">
        <f>SUM(B49+B72)</f>
        <v>5524524322</v>
      </c>
      <c r="C108" s="31"/>
      <c r="D108" s="30">
        <f>SUM(D49+D72)</f>
        <v>5174085707</v>
      </c>
      <c r="E108" s="32"/>
      <c r="F108" s="33" t="s">
        <v>124</v>
      </c>
      <c r="G108" s="34">
        <f>SUM(G73+G105)</f>
        <v>5524524322</v>
      </c>
      <c r="H108" s="31"/>
      <c r="I108" s="34">
        <f>SUM(I73+I105)</f>
        <v>5174085707</v>
      </c>
    </row>
    <row r="109" spans="1:9" s="2" customFormat="1" ht="15" customHeight="1" x14ac:dyDescent="0.2">
      <c r="A109" s="35" t="s">
        <v>125</v>
      </c>
      <c r="B109" s="36"/>
      <c r="C109" s="36"/>
      <c r="D109" s="36"/>
      <c r="E109" s="14"/>
      <c r="F109" s="24"/>
      <c r="G109" s="16"/>
      <c r="H109" s="16"/>
      <c r="I109" s="16"/>
    </row>
    <row r="110" spans="1:9" s="2" customFormat="1" ht="15" customHeight="1" x14ac:dyDescent="0.2">
      <c r="A110" s="14"/>
      <c r="B110" s="14"/>
      <c r="C110" s="14"/>
      <c r="D110" s="14"/>
      <c r="E110" s="14"/>
      <c r="F110" s="14"/>
      <c r="G110" s="14"/>
      <c r="H110" s="14"/>
      <c r="I110" s="14"/>
    </row>
    <row r="111" spans="1:9" s="2" customFormat="1" ht="12.75" x14ac:dyDescent="0.2">
      <c r="G111" s="37"/>
      <c r="H111" s="37"/>
      <c r="I111" s="37"/>
    </row>
    <row r="112" spans="1:9" s="2" customFormat="1" ht="12.75" x14ac:dyDescent="0.2">
      <c r="G112" s="38"/>
      <c r="H112" s="38"/>
      <c r="I112" s="38"/>
    </row>
    <row r="113" spans="1:9" s="2" customFormat="1" ht="12.75" x14ac:dyDescent="0.2">
      <c r="G113" s="37"/>
      <c r="H113" s="37"/>
      <c r="I113" s="37"/>
    </row>
    <row r="114" spans="1:9" x14ac:dyDescent="0.25">
      <c r="G114" s="37"/>
      <c r="H114" s="37"/>
      <c r="I114" s="37"/>
    </row>
    <row r="115" spans="1:9" x14ac:dyDescent="0.25">
      <c r="G115" s="37"/>
      <c r="H115" s="37"/>
      <c r="I115" s="37"/>
    </row>
    <row r="116" spans="1:9" x14ac:dyDescent="0.25">
      <c r="G116" s="37"/>
      <c r="H116" s="37"/>
      <c r="I116" s="37"/>
    </row>
    <row r="117" spans="1:9" x14ac:dyDescent="0.25">
      <c r="A117" s="39"/>
      <c r="B117" s="39"/>
      <c r="C117" s="39"/>
      <c r="D117" s="39"/>
      <c r="F117" s="39"/>
      <c r="G117" s="39"/>
      <c r="H117" s="39"/>
      <c r="I117" s="39"/>
    </row>
    <row r="118" spans="1:9" x14ac:dyDescent="0.25">
      <c r="A118" s="39"/>
      <c r="B118" s="39"/>
      <c r="C118" s="39"/>
      <c r="D118" s="39"/>
      <c r="F118" s="39"/>
      <c r="G118" s="39"/>
      <c r="H118" s="39"/>
      <c r="I118" s="39"/>
    </row>
    <row r="119" spans="1:9" x14ac:dyDescent="0.25">
      <c r="G119" s="37"/>
      <c r="H119" s="37"/>
      <c r="I119" s="37"/>
    </row>
    <row r="120" spans="1:9" x14ac:dyDescent="0.25">
      <c r="G120" s="37"/>
      <c r="H120" s="37"/>
      <c r="I120" s="37"/>
    </row>
    <row r="121" spans="1:9" x14ac:dyDescent="0.25">
      <c r="G121" s="37"/>
      <c r="H121" s="37"/>
      <c r="I121" s="37"/>
    </row>
    <row r="122" spans="1:9" ht="16.5" x14ac:dyDescent="0.25">
      <c r="A122" s="40"/>
      <c r="B122" s="40"/>
      <c r="C122" s="40"/>
      <c r="D122" s="40"/>
      <c r="E122" s="40"/>
      <c r="F122" s="40"/>
      <c r="G122" s="40"/>
      <c r="H122" s="40"/>
      <c r="I122" s="40"/>
    </row>
    <row r="124" spans="1:9" x14ac:dyDescent="0.25">
      <c r="G124" s="37"/>
      <c r="H124" s="37"/>
      <c r="I124" s="37"/>
    </row>
    <row r="127" spans="1:9" x14ac:dyDescent="0.25">
      <c r="G127" s="41"/>
      <c r="H127" s="41"/>
      <c r="I127" s="41"/>
    </row>
  </sheetData>
  <mergeCells count="13">
    <mergeCell ref="A117:D117"/>
    <mergeCell ref="F117:I117"/>
    <mergeCell ref="A118:D118"/>
    <mergeCell ref="F118:I118"/>
    <mergeCell ref="A122:I122"/>
    <mergeCell ref="A2:I2"/>
    <mergeCell ref="A3:I3"/>
    <mergeCell ref="A4:I4"/>
    <mergeCell ref="A5:I5"/>
    <mergeCell ref="A6:I6"/>
    <mergeCell ref="C7:D7"/>
    <mergeCell ref="E7:F7"/>
    <mergeCell ref="G7:H7"/>
  </mergeCells>
  <pageMargins left="0.70866141732283472" right="0.70866141732283472" top="0.74803149606299213" bottom="0.74803149606299213" header="0.31496062992125984" footer="0.31496062992125984"/>
  <pageSetup paperSize="138" scale="3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27 ESF DETALLADO-LDF1</vt:lpstr>
      <vt:lpstr>'27 ESF DETALLADO-LDF1'!Área_de_impresión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2021-08-26T18:35:27Z</dcterms:created>
  <dcterms:modified xsi:type="dcterms:W3CDTF">2021-08-26T18:35:27Z</dcterms:modified>
</cp:coreProperties>
</file>