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4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H16" i="1" s="1"/>
  <c r="E15" i="1"/>
  <c r="H15" i="1" s="1"/>
  <c r="E14" i="1"/>
  <c r="H14" i="1" s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<sst xmlns="http://schemas.openxmlformats.org/spreadsheetml/2006/main" count="22" uniqueCount="21">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</sst>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3" fillId="0" borderId="0" xfId="1" applyFont="1" applyFill="1"/>
    <xf numFmtId="0" fontId="7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justify" wrapText="1"/>
    </xf>
    <xf numFmtId="164" fontId="9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left" vertical="top" wrapText="1"/>
    </xf>
    <xf numFmtId="164" fontId="8" fillId="0" borderId="0" xfId="2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" fillId="0" borderId="0" xfId="1" applyFont="1" applyBorder="1"/>
    <xf numFmtId="0" fontId="3" fillId="0" borderId="10" xfId="2" applyFont="1" applyFill="1" applyBorder="1" applyAlignment="1">
      <alignment horizontal="left" vertical="top"/>
    </xf>
    <xf numFmtId="164" fontId="8" fillId="0" borderId="10" xfId="2" applyNumberFormat="1" applyFont="1" applyFill="1" applyBorder="1" applyAlignment="1">
      <alignment horizontal="right" vertical="top"/>
    </xf>
    <xf numFmtId="0" fontId="10" fillId="0" borderId="11" xfId="1" applyFont="1" applyBorder="1" applyAlignment="1">
      <alignment horizontal="left"/>
    </xf>
    <xf numFmtId="164" fontId="8" fillId="4" borderId="0" xfId="2" applyNumberFormat="1" applyFont="1" applyFill="1" applyBorder="1" applyAlignment="1">
      <alignment horizontal="right" vertical="top"/>
    </xf>
    <xf numFmtId="0" fontId="3" fillId="0" borderId="0" xfId="1" applyFont="1" applyAlignment="1">
      <alignment horizontal="center"/>
    </xf>
    <xf numFmtId="0" fontId="10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tabSelected="1" topLeftCell="A2" workbookViewId="0">
      <selection activeCell="B20" sqref="B20"/>
    </sheetView>
  </sheetViews>
  <sheetFormatPr baseColWidth="10" defaultRowHeight="15" x14ac:dyDescent="0.25"/>
  <cols>
    <col min="1" max="1" width="13" style="34" customWidth="1"/>
    <col min="2" max="2" width="57.85546875" style="2" customWidth="1"/>
    <col min="3" max="8" width="15.7109375" style="2" customWidth="1"/>
    <col min="9" max="9" width="11.42578125" style="2"/>
    <col min="10" max="10" width="16.14062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3"/>
    </row>
    <row r="7" spans="1:9" s="2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3"/>
    </row>
    <row r="8" spans="1:9" s="2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3"/>
    </row>
    <row r="9" spans="1:9" s="2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3"/>
    </row>
    <row r="10" spans="1:9" s="18" customFormat="1" ht="2.25" customHeight="1" x14ac:dyDescent="0.2">
      <c r="A10" s="16"/>
      <c r="B10" s="3"/>
      <c r="C10" s="17"/>
      <c r="D10" s="17"/>
      <c r="E10" s="17"/>
      <c r="F10" s="17"/>
      <c r="G10" s="17"/>
      <c r="H10" s="17"/>
      <c r="I10" s="3"/>
    </row>
    <row r="11" spans="1:9" s="18" customFormat="1" ht="12.75" x14ac:dyDescent="0.2">
      <c r="A11" s="19"/>
      <c r="B11" s="20" t="s">
        <v>16</v>
      </c>
      <c r="C11" s="21">
        <f>SUM(C13)</f>
        <v>370192968</v>
      </c>
      <c r="D11" s="21">
        <f>SUM(D13)</f>
        <v>5411889</v>
      </c>
      <c r="E11" s="21">
        <f>SUM(C11+D11)</f>
        <v>375604857</v>
      </c>
      <c r="F11" s="21">
        <f>SUM(F13)</f>
        <v>325592899</v>
      </c>
      <c r="G11" s="21">
        <f>SUM(G13)</f>
        <v>325592899</v>
      </c>
      <c r="H11" s="21">
        <f>SUM(E11-F11)</f>
        <v>50011958</v>
      </c>
      <c r="I11" s="3"/>
    </row>
    <row r="12" spans="1:9" s="18" customFormat="1" ht="12.75" x14ac:dyDescent="0.2">
      <c r="A12" s="19"/>
      <c r="B12" s="20"/>
      <c r="C12" s="21"/>
      <c r="D12" s="22"/>
      <c r="E12" s="21"/>
      <c r="F12" s="21"/>
      <c r="G12" s="21"/>
      <c r="H12" s="21"/>
      <c r="I12" s="3"/>
    </row>
    <row r="13" spans="1:9" s="3" customFormat="1" ht="24.95" customHeight="1" x14ac:dyDescent="0.2">
      <c r="A13" s="23" t="s">
        <v>1</v>
      </c>
      <c r="B13" s="23"/>
      <c r="C13" s="21">
        <f>SUM(C14:C16)</f>
        <v>370192968</v>
      </c>
      <c r="D13" s="21">
        <f>SUM(D14:D16)</f>
        <v>5411889</v>
      </c>
      <c r="E13" s="24">
        <f t="shared" ref="E13:E16" si="0">SUM(C13+D13)</f>
        <v>375604857</v>
      </c>
      <c r="F13" s="21">
        <f>SUM(F14:F16)</f>
        <v>325592899</v>
      </c>
      <c r="G13" s="21">
        <f>SUM(G14:G16)</f>
        <v>325592899</v>
      </c>
      <c r="H13" s="21">
        <f t="shared" ref="H13:H16" si="1">SUM(E13-F13)</f>
        <v>50011958</v>
      </c>
    </row>
    <row r="14" spans="1:9" s="29" customFormat="1" ht="12.75" x14ac:dyDescent="0.2">
      <c r="A14" s="25" t="s">
        <v>17</v>
      </c>
      <c r="B14" s="25"/>
      <c r="C14" s="26">
        <v>91158599</v>
      </c>
      <c r="D14" s="27">
        <v>0</v>
      </c>
      <c r="E14" s="28">
        <f t="shared" si="0"/>
        <v>91158599</v>
      </c>
      <c r="F14" s="26">
        <v>82439607</v>
      </c>
      <c r="G14" s="26">
        <v>82439607</v>
      </c>
      <c r="H14" s="26">
        <f t="shared" si="1"/>
        <v>8718992</v>
      </c>
      <c r="I14" s="3"/>
    </row>
    <row r="15" spans="1:9" s="29" customFormat="1" ht="12.75" x14ac:dyDescent="0.2">
      <c r="A15" s="25" t="s">
        <v>18</v>
      </c>
      <c r="B15" s="25"/>
      <c r="C15" s="26">
        <v>50985497</v>
      </c>
      <c r="D15" s="26">
        <v>8973717</v>
      </c>
      <c r="E15" s="26">
        <f t="shared" si="0"/>
        <v>59959214</v>
      </c>
      <c r="F15" s="26">
        <v>52501598</v>
      </c>
      <c r="G15" s="26">
        <v>52501598</v>
      </c>
      <c r="H15" s="27">
        <f t="shared" si="1"/>
        <v>7457616</v>
      </c>
      <c r="I15" s="3"/>
    </row>
    <row r="16" spans="1:9" s="29" customFormat="1" ht="12.75" x14ac:dyDescent="0.2">
      <c r="A16" s="30" t="s">
        <v>19</v>
      </c>
      <c r="B16" s="30"/>
      <c r="C16" s="31">
        <v>228048872</v>
      </c>
      <c r="D16" s="31">
        <v>-3561828</v>
      </c>
      <c r="E16" s="31">
        <f t="shared" si="0"/>
        <v>224487044</v>
      </c>
      <c r="F16" s="31">
        <v>190651694</v>
      </c>
      <c r="G16" s="31">
        <v>190651694</v>
      </c>
      <c r="H16" s="31">
        <f t="shared" si="1"/>
        <v>33835350</v>
      </c>
    </row>
    <row r="17" spans="1:8" s="2" customFormat="1" ht="12.75" x14ac:dyDescent="0.2">
      <c r="A17" s="32" t="s">
        <v>20</v>
      </c>
      <c r="B17" s="32"/>
      <c r="C17" s="33"/>
    </row>
    <row r="18" spans="1:8" s="2" customFormat="1" ht="12.75" x14ac:dyDescent="0.2">
      <c r="A18" s="34"/>
      <c r="B18" s="35"/>
    </row>
    <row r="19" spans="1:8" x14ac:dyDescent="0.25">
      <c r="C19" s="36"/>
      <c r="D19" s="36"/>
      <c r="E19" s="36"/>
      <c r="F19" s="36"/>
      <c r="G19" s="36"/>
      <c r="H19" s="36"/>
    </row>
    <row r="20" spans="1:8" x14ac:dyDescent="0.25">
      <c r="C20" s="21"/>
      <c r="D20" s="21"/>
      <c r="E20" s="21"/>
      <c r="F20" s="21"/>
      <c r="G20" s="21"/>
      <c r="H20" s="21"/>
    </row>
  </sheetData>
  <mergeCells count="14">
    <mergeCell ref="A16:B16"/>
    <mergeCell ref="A17:B17"/>
    <mergeCell ref="A7:B9"/>
    <mergeCell ref="C7:G7"/>
    <mergeCell ref="H7:H8"/>
    <mergeCell ref="A13:B13"/>
    <mergeCell ref="A14:B14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2022-04-13T19:59:16Z</dcterms:created>
  <dcterms:modified xsi:type="dcterms:W3CDTF">2022-04-13T19:59:17Z</dcterms:modified>
</cp:coreProperties>
</file>