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58" i="1"/>
  <c r="D58" i="1"/>
  <c r="E52" i="1"/>
  <c r="D52" i="1"/>
  <c r="E48" i="1"/>
  <c r="D48" i="1"/>
  <c r="E38" i="1"/>
  <c r="D38" i="1"/>
  <c r="E34" i="1"/>
  <c r="E68" i="1" s="1"/>
  <c r="D34" i="1"/>
  <c r="D68" i="1" s="1"/>
  <c r="E23" i="1"/>
  <c r="D23" i="1"/>
  <c r="E19" i="1"/>
  <c r="D19" i="1"/>
  <c r="E10" i="1"/>
  <c r="E30" i="1" s="1"/>
  <c r="E70" i="1" s="1"/>
  <c r="D10" i="1"/>
  <c r="D30" i="1" s="1"/>
  <c r="D70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<sst xmlns="http://schemas.openxmlformats.org/spreadsheetml/2006/main" count="64" uniqueCount="64">
  <si>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</si>
  <si>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EMPRESARIALES NO FINANCIERAS CON PARTICIPACIÓN ESTATAL MAYORITARIA</t>
  </si>
  <si>
    <t>ESTADO DE ACTIVIDADES CONSOLIDADO</t>
  </si>
  <si>
    <t>DEL 1 DE ENERO AL 31 DE DICIEMBRE DE 2021</t>
  </si>
  <si>
    <t>( Cifras en Pesos )</t>
  </si>
  <si>
    <t>CONCEPTO</t>
  </si>
  <si>
    <t>2021</t>
  </si>
  <si>
    <t>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</si>
  <si>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</si>
  <si>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</si>
  <si>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</si>
  <si>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</si>
  <si>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</si>
  <si>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</si>
  <si>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</si>
  <si>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</si>
  <si>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</si>
  <si>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Colabotación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</si>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</sst>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8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1" applyFill="1" applyBorder="1"/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justify" vertical="top"/>
    </xf>
    <xf numFmtId="164" fontId="9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4" fillId="0" borderId="0" xfId="1" applyFont="1" applyFill="1" applyBorder="1" applyAlignment="1">
      <alignment vertical="top"/>
    </xf>
    <xf numFmtId="0" fontId="14" fillId="0" borderId="4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164" fontId="5" fillId="0" borderId="4" xfId="1" applyNumberFormat="1" applyFont="1" applyFill="1" applyBorder="1" applyAlignment="1">
      <alignment vertical="top"/>
    </xf>
    <xf numFmtId="0" fontId="15" fillId="0" borderId="0" xfId="1" applyFont="1" applyFill="1" applyBorder="1"/>
    <xf numFmtId="0" fontId="16" fillId="0" borderId="0" xfId="1" applyFont="1" applyFill="1" applyBorder="1"/>
    <xf numFmtId="0" fontId="17" fillId="0" borderId="0" xfId="1" applyFont="1" applyFill="1" applyBorder="1"/>
    <xf numFmtId="4" fontId="6" fillId="0" borderId="0" xfId="1" applyNumberFormat="1" applyFont="1" applyFill="1" applyBorder="1"/>
    <xf numFmtId="0" fontId="0" fillId="0" borderId="0" xfId="0" applyFill="1"/>
    <xf numFmtId="4" fontId="2" fillId="0" borderId="0" xfId="1" applyNumberForma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tabSelected="1" zoomScaleNormal="100" workbookViewId="0">
      <selection sqref="A1:E71"/>
    </sheetView>
  </sheetViews>
  <sheetFormatPr baseColWidth="10" defaultRowHeight="12.75" x14ac:dyDescent="0.2"/>
  <cols>
    <col min="1" max="1" width="2.42578125" style="2" customWidth="1"/>
    <col min="2" max="2" width="6.7109375" style="2" customWidth="1"/>
    <col min="3" max="3" width="110.7109375" style="2" customWidth="1"/>
    <col min="4" max="5" width="22.7109375" style="2" customWidth="1"/>
  </cols>
  <sheetData>
    <row r="1" spans="1:5" s="2" customFormat="1" ht="15.75" customHeight="1" x14ac:dyDescent="0.2">
      <c r="A1" s="1" t="s">
        <v>0</v>
      </c>
      <c r="B1" s="1"/>
      <c r="C1" s="1"/>
      <c r="D1" s="1"/>
      <c r="E1" s="1"/>
    </row>
    <row r="2" spans="1:5" s="2" customFormat="1" ht="15.75" customHeight="1" x14ac:dyDescent="0.2">
      <c r="A2" s="1" t="s">
        <v>1</v>
      </c>
      <c r="B2" s="1"/>
      <c r="C2" s="1"/>
      <c r="D2" s="1"/>
      <c r="E2" s="1"/>
    </row>
    <row r="3" spans="1:5" s="2" customFormat="1" ht="15.75" customHeight="1" x14ac:dyDescent="0.2">
      <c r="A3" s="1" t="s">
        <v>2</v>
      </c>
      <c r="B3" s="1"/>
      <c r="C3" s="1"/>
      <c r="D3" s="1"/>
      <c r="E3" s="1"/>
    </row>
    <row r="4" spans="1:5" s="2" customFormat="1" ht="15.75" customHeight="1" x14ac:dyDescent="0.2">
      <c r="A4" s="3" t="s">
        <v>3</v>
      </c>
      <c r="B4" s="3"/>
      <c r="C4" s="3"/>
      <c r="D4" s="3"/>
      <c r="E4" s="3"/>
    </row>
    <row r="5" spans="1:5" s="2" customFormat="1" ht="15.75" customHeight="1" x14ac:dyDescent="0.2">
      <c r="A5" s="3" t="s">
        <v>4</v>
      </c>
      <c r="B5" s="3"/>
      <c r="C5" s="3"/>
      <c r="D5" s="3"/>
      <c r="E5" s="3"/>
    </row>
    <row r="6" spans="1:5" s="2" customFormat="1" ht="20.2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0"/>
      <c r="B10" s="11" t="s">
        <v>9</v>
      </c>
      <c r="C10" s="9"/>
      <c r="D10" s="12">
        <f>SUM(D11:D17)</f>
        <v>350901247</v>
      </c>
      <c r="E10" s="12">
        <f>SUM(E11:E17)</f>
        <v>290522784</v>
      </c>
    </row>
    <row r="11" spans="1:5" s="2" customFormat="1" ht="12.75" customHeight="1" x14ac:dyDescent="0.2">
      <c r="A11" s="9"/>
      <c r="B11" s="13"/>
      <c r="C11" s="9" t="s">
        <v>10</v>
      </c>
      <c r="D11" s="14">
        <v>0</v>
      </c>
      <c r="E11" s="14">
        <v>0</v>
      </c>
    </row>
    <row r="12" spans="1:5" s="2" customFormat="1" ht="12.75" customHeight="1" x14ac:dyDescent="0.2">
      <c r="A12" s="9"/>
      <c r="B12" s="13"/>
      <c r="C12" s="9" t="s">
        <v>11</v>
      </c>
      <c r="D12" s="14"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12</v>
      </c>
      <c r="D13" s="14">
        <v>0</v>
      </c>
      <c r="E13" s="14">
        <v>0</v>
      </c>
    </row>
    <row r="14" spans="1:5" s="2" customFormat="1" ht="12.75" customHeight="1" x14ac:dyDescent="0.2">
      <c r="A14" s="9"/>
      <c r="B14" s="13"/>
      <c r="C14" s="9" t="s">
        <v>13</v>
      </c>
      <c r="D14" s="14">
        <v>0</v>
      </c>
      <c r="E14" s="14">
        <v>0</v>
      </c>
    </row>
    <row r="15" spans="1:5" s="2" customFormat="1" ht="12.75" customHeight="1" x14ac:dyDescent="0.2">
      <c r="A15" s="9"/>
      <c r="B15" s="13"/>
      <c r="C15" s="9" t="s">
        <v>14</v>
      </c>
      <c r="D15" s="14">
        <v>0</v>
      </c>
      <c r="E15" s="14">
        <v>0</v>
      </c>
    </row>
    <row r="16" spans="1:5" s="2" customFormat="1" ht="12.75" customHeight="1" x14ac:dyDescent="0.2">
      <c r="A16" s="9"/>
      <c r="B16" s="13"/>
      <c r="C16" s="9" t="s">
        <v>15</v>
      </c>
      <c r="D16" s="14">
        <v>0</v>
      </c>
      <c r="E16" s="14">
        <v>0</v>
      </c>
    </row>
    <row r="17" spans="1:5" s="2" customFormat="1" ht="13.5" customHeight="1" x14ac:dyDescent="0.2">
      <c r="A17" s="9"/>
      <c r="B17" s="13"/>
      <c r="C17" s="9" t="s">
        <v>16</v>
      </c>
      <c r="D17" s="15">
        <v>350901247</v>
      </c>
      <c r="E17" s="15">
        <v>290522784</v>
      </c>
    </row>
    <row r="18" spans="1:5" s="2" customFormat="1" ht="3" customHeight="1" x14ac:dyDescent="0.2">
      <c r="A18" s="9"/>
      <c r="B18" s="13"/>
      <c r="C18" s="16"/>
      <c r="D18" s="17"/>
      <c r="E18" s="17"/>
    </row>
    <row r="19" spans="1:5" s="2" customFormat="1" ht="25.5" customHeight="1" x14ac:dyDescent="0.2">
      <c r="A19" s="10"/>
      <c r="B19" s="18" t="s">
        <v>17</v>
      </c>
      <c r="C19" s="18"/>
      <c r="D19" s="17">
        <f>SUM(D20:D22)</f>
        <v>0</v>
      </c>
      <c r="E19" s="17">
        <f>SUM(E20:E22)</f>
        <v>0</v>
      </c>
    </row>
    <row r="20" spans="1:5" s="2" customFormat="1" ht="12.75" customHeight="1" x14ac:dyDescent="0.2">
      <c r="A20" s="9"/>
      <c r="B20" s="9"/>
      <c r="C20" s="19" t="s">
        <v>18</v>
      </c>
      <c r="D20" s="20">
        <v>0</v>
      </c>
      <c r="E20" s="20">
        <v>0</v>
      </c>
    </row>
    <row r="21" spans="1:5" s="2" customFormat="1" x14ac:dyDescent="0.2">
      <c r="A21" s="9"/>
      <c r="B21" s="9"/>
      <c r="C21" s="9" t="s">
        <v>19</v>
      </c>
      <c r="D21" s="20">
        <v>0</v>
      </c>
      <c r="E21" s="20">
        <v>0</v>
      </c>
    </row>
    <row r="22" spans="1:5" s="2" customFormat="1" ht="3" customHeight="1" x14ac:dyDescent="0.2">
      <c r="A22" s="9"/>
      <c r="B22" s="9"/>
      <c r="C22" s="9"/>
      <c r="D22" s="20"/>
      <c r="E22" s="20"/>
    </row>
    <row r="23" spans="1:5" s="2" customFormat="1" x14ac:dyDescent="0.2">
      <c r="A23" s="21"/>
      <c r="B23" s="11" t="s">
        <v>20</v>
      </c>
      <c r="C23" s="11"/>
      <c r="D23" s="17">
        <f>SUM(D24:D28)</f>
        <v>6456722</v>
      </c>
      <c r="E23" s="17">
        <f>SUM(E24:E28)</f>
        <v>7727034</v>
      </c>
    </row>
    <row r="24" spans="1:5" s="2" customFormat="1" x14ac:dyDescent="0.2">
      <c r="A24" s="9"/>
      <c r="B24" s="9"/>
      <c r="C24" s="9" t="s">
        <v>21</v>
      </c>
      <c r="D24" s="20">
        <v>6450322</v>
      </c>
      <c r="E24" s="20">
        <v>7714521</v>
      </c>
    </row>
    <row r="25" spans="1:5" s="2" customFormat="1" ht="15" customHeight="1" x14ac:dyDescent="0.2">
      <c r="A25" s="21"/>
      <c r="B25" s="8"/>
      <c r="C25" s="9" t="s">
        <v>22</v>
      </c>
      <c r="D25" s="20">
        <v>0</v>
      </c>
      <c r="E25" s="20">
        <v>0</v>
      </c>
    </row>
    <row r="26" spans="1:5" s="2" customFormat="1" ht="15" customHeight="1" x14ac:dyDescent="0.2">
      <c r="A26" s="21"/>
      <c r="B26" s="8"/>
      <c r="C26" s="9" t="s">
        <v>23</v>
      </c>
      <c r="D26" s="20">
        <v>0</v>
      </c>
      <c r="E26" s="20">
        <v>0</v>
      </c>
    </row>
    <row r="27" spans="1:5" s="2" customFormat="1" ht="15" customHeight="1" x14ac:dyDescent="0.2">
      <c r="A27" s="21"/>
      <c r="B27" s="8"/>
      <c r="C27" s="9" t="s">
        <v>24</v>
      </c>
      <c r="D27" s="20">
        <v>0</v>
      </c>
      <c r="E27" s="20">
        <v>0</v>
      </c>
    </row>
    <row r="28" spans="1:5" s="2" customFormat="1" ht="15" x14ac:dyDescent="0.2">
      <c r="A28" s="21"/>
      <c r="B28" s="8"/>
      <c r="C28" s="9" t="s">
        <v>25</v>
      </c>
      <c r="D28" s="20">
        <v>6400</v>
      </c>
      <c r="E28" s="20">
        <v>12513</v>
      </c>
    </row>
    <row r="29" spans="1:5" s="2" customFormat="1" ht="7.5" customHeight="1" x14ac:dyDescent="0.2">
      <c r="A29" s="22"/>
      <c r="B29" s="13"/>
      <c r="C29" s="13"/>
      <c r="D29" s="23"/>
      <c r="E29" s="23"/>
    </row>
    <row r="30" spans="1:5" s="2" customFormat="1" x14ac:dyDescent="0.2">
      <c r="A30" s="11"/>
      <c r="B30" s="11" t="s">
        <v>26</v>
      </c>
      <c r="C30" s="9"/>
      <c r="D30" s="23">
        <f>SUM(D10,D19,D23)</f>
        <v>357357969</v>
      </c>
      <c r="E30" s="23">
        <f>SUM(E10,E19,E23)</f>
        <v>298249818</v>
      </c>
    </row>
    <row r="31" spans="1:5" s="2" customFormat="1" ht="9.75" customHeight="1" x14ac:dyDescent="0.2">
      <c r="A31" s="22"/>
      <c r="B31" s="13"/>
      <c r="C31" s="13"/>
      <c r="D31" s="23"/>
      <c r="E31" s="23"/>
    </row>
    <row r="32" spans="1:5" s="2" customFormat="1" ht="15" x14ac:dyDescent="0.2">
      <c r="A32" s="8"/>
      <c r="B32" s="8" t="s">
        <v>27</v>
      </c>
      <c r="C32" s="9"/>
      <c r="D32" s="24"/>
      <c r="E32" s="24"/>
    </row>
    <row r="33" spans="1:5" s="2" customFormat="1" ht="4.5" customHeight="1" x14ac:dyDescent="0.2">
      <c r="A33" s="25"/>
      <c r="B33" s="8"/>
      <c r="C33" s="9"/>
      <c r="D33" s="24"/>
      <c r="E33" s="24"/>
    </row>
    <row r="34" spans="1:5" s="2" customFormat="1" x14ac:dyDescent="0.2">
      <c r="A34" s="25"/>
      <c r="B34" s="11" t="s">
        <v>28</v>
      </c>
      <c r="C34" s="9"/>
      <c r="D34" s="23">
        <f>SUM(D35:D37)</f>
        <v>306262070</v>
      </c>
      <c r="E34" s="23">
        <f>SUM(E35:E37)</f>
        <v>278839262</v>
      </c>
    </row>
    <row r="35" spans="1:5" s="2" customFormat="1" ht="15" customHeight="1" x14ac:dyDescent="0.2">
      <c r="A35" s="25"/>
      <c r="B35" s="13"/>
      <c r="C35" s="9" t="s">
        <v>29</v>
      </c>
      <c r="D35" s="20">
        <v>64023790</v>
      </c>
      <c r="E35" s="20">
        <v>60289761</v>
      </c>
    </row>
    <row r="36" spans="1:5" s="2" customFormat="1" ht="15" customHeight="1" x14ac:dyDescent="0.2">
      <c r="A36" s="22"/>
      <c r="B36" s="13"/>
      <c r="C36" s="9" t="s">
        <v>30</v>
      </c>
      <c r="D36" s="20">
        <v>23863610</v>
      </c>
      <c r="E36" s="20">
        <v>24411343</v>
      </c>
    </row>
    <row r="37" spans="1:5" s="2" customFormat="1" ht="15" customHeight="1" x14ac:dyDescent="0.2">
      <c r="A37" s="25"/>
      <c r="B37" s="13"/>
      <c r="C37" s="9" t="s">
        <v>31</v>
      </c>
      <c r="D37" s="20">
        <v>218374670</v>
      </c>
      <c r="E37" s="20">
        <v>194138158</v>
      </c>
    </row>
    <row r="38" spans="1:5" s="2" customFormat="1" x14ac:dyDescent="0.2">
      <c r="A38" s="25"/>
      <c r="B38" s="11" t="s">
        <v>32</v>
      </c>
      <c r="C38" s="9"/>
      <c r="D38" s="17">
        <f>SUM(D39:D47)</f>
        <v>1200000</v>
      </c>
      <c r="E38" s="17">
        <f>SUM(E39:E47)</f>
        <v>1200000</v>
      </c>
    </row>
    <row r="39" spans="1:5" s="2" customFormat="1" ht="12.75" customHeight="1" x14ac:dyDescent="0.2">
      <c r="A39" s="25"/>
      <c r="B39" s="13"/>
      <c r="C39" s="9" t="s">
        <v>33</v>
      </c>
      <c r="D39" s="20">
        <v>0</v>
      </c>
      <c r="E39" s="20">
        <v>0</v>
      </c>
    </row>
    <row r="40" spans="1:5" s="2" customFormat="1" ht="12.75" customHeight="1" x14ac:dyDescent="0.2">
      <c r="A40" s="25"/>
      <c r="B40" s="13"/>
      <c r="C40" s="9" t="s">
        <v>34</v>
      </c>
      <c r="D40" s="20">
        <v>0</v>
      </c>
      <c r="E40" s="20">
        <v>0</v>
      </c>
    </row>
    <row r="41" spans="1:5" s="2" customFormat="1" x14ac:dyDescent="0.2">
      <c r="A41" s="25"/>
      <c r="B41" s="13"/>
      <c r="C41" s="9" t="s">
        <v>35</v>
      </c>
      <c r="D41" s="20">
        <v>0</v>
      </c>
      <c r="E41" s="20">
        <v>0</v>
      </c>
    </row>
    <row r="42" spans="1:5" s="2" customFormat="1" x14ac:dyDescent="0.2">
      <c r="A42" s="25"/>
      <c r="B42" s="13"/>
      <c r="C42" s="9" t="s">
        <v>36</v>
      </c>
      <c r="D42" s="20">
        <v>1200000</v>
      </c>
      <c r="E42" s="20">
        <v>1200000</v>
      </c>
    </row>
    <row r="43" spans="1:5" s="2" customFormat="1" ht="12.75" customHeight="1" x14ac:dyDescent="0.2">
      <c r="A43" s="25"/>
      <c r="B43" s="13"/>
      <c r="C43" s="9" t="s">
        <v>37</v>
      </c>
      <c r="D43" s="20">
        <v>0</v>
      </c>
      <c r="E43" s="20">
        <v>0</v>
      </c>
    </row>
    <row r="44" spans="1:5" s="2" customFormat="1" ht="12.75" customHeight="1" x14ac:dyDescent="0.2">
      <c r="A44" s="22"/>
      <c r="B44" s="13"/>
      <c r="C44" s="9" t="s">
        <v>38</v>
      </c>
      <c r="D44" s="20">
        <v>0</v>
      </c>
      <c r="E44" s="20">
        <v>0</v>
      </c>
    </row>
    <row r="45" spans="1:5" s="2" customFormat="1" ht="12.75" customHeight="1" x14ac:dyDescent="0.2">
      <c r="A45" s="22"/>
      <c r="B45" s="13"/>
      <c r="C45" s="9" t="s">
        <v>39</v>
      </c>
      <c r="D45" s="20">
        <v>0</v>
      </c>
      <c r="E45" s="20">
        <v>0</v>
      </c>
    </row>
    <row r="46" spans="1:5" s="2" customFormat="1" ht="12.75" customHeight="1" x14ac:dyDescent="0.2">
      <c r="A46" s="22"/>
      <c r="B46" s="13"/>
      <c r="C46" s="9" t="s">
        <v>40</v>
      </c>
      <c r="D46" s="20">
        <v>0</v>
      </c>
      <c r="E46" s="20">
        <v>0</v>
      </c>
    </row>
    <row r="47" spans="1:5" s="2" customFormat="1" ht="12.75" customHeight="1" x14ac:dyDescent="0.2">
      <c r="A47" s="25"/>
      <c r="B47" s="13"/>
      <c r="C47" s="9" t="s">
        <v>41</v>
      </c>
      <c r="D47" s="20">
        <v>0</v>
      </c>
      <c r="E47" s="20">
        <v>0</v>
      </c>
    </row>
    <row r="48" spans="1:5" s="2" customFormat="1" x14ac:dyDescent="0.2">
      <c r="A48" s="25"/>
      <c r="B48" s="11" t="s">
        <v>42</v>
      </c>
      <c r="C48" s="9"/>
      <c r="D48" s="17">
        <f>SUM(D49:D51)</f>
        <v>0</v>
      </c>
      <c r="E48" s="17">
        <f>SUM(E49:E51)</f>
        <v>0</v>
      </c>
    </row>
    <row r="49" spans="1:5" s="2" customFormat="1" ht="12.75" customHeight="1" x14ac:dyDescent="0.2">
      <c r="A49" s="25"/>
      <c r="B49" s="13"/>
      <c r="C49" s="9" t="s">
        <v>43</v>
      </c>
      <c r="D49" s="20">
        <v>0</v>
      </c>
      <c r="E49" s="20">
        <v>0</v>
      </c>
    </row>
    <row r="50" spans="1:5" s="2" customFormat="1" ht="12.75" customHeight="1" x14ac:dyDescent="0.2">
      <c r="A50" s="22"/>
      <c r="B50" s="13"/>
      <c r="C50" s="9" t="s">
        <v>44</v>
      </c>
      <c r="D50" s="20">
        <v>0</v>
      </c>
      <c r="E50" s="20">
        <v>0</v>
      </c>
    </row>
    <row r="51" spans="1:5" s="2" customFormat="1" ht="12.75" customHeight="1" x14ac:dyDescent="0.2">
      <c r="A51" s="22"/>
      <c r="B51" s="13"/>
      <c r="C51" s="9" t="s">
        <v>45</v>
      </c>
      <c r="D51" s="20">
        <v>0</v>
      </c>
      <c r="E51" s="20">
        <v>0</v>
      </c>
    </row>
    <row r="52" spans="1:5" s="2" customFormat="1" ht="12.75" customHeight="1" x14ac:dyDescent="0.2">
      <c r="A52" s="26"/>
      <c r="B52" s="11" t="s">
        <v>46</v>
      </c>
      <c r="C52" s="9"/>
      <c r="D52" s="17">
        <f>SUM(D53:D57)</f>
        <v>0</v>
      </c>
      <c r="E52" s="17">
        <f>SUM(E53:E57)</f>
        <v>0</v>
      </c>
    </row>
    <row r="53" spans="1:5" s="2" customFormat="1" ht="15" customHeight="1" x14ac:dyDescent="0.2">
      <c r="A53" s="26"/>
      <c r="B53" s="8"/>
      <c r="C53" s="9" t="s">
        <v>47</v>
      </c>
      <c r="D53" s="24">
        <v>0</v>
      </c>
      <c r="E53" s="24">
        <v>0</v>
      </c>
    </row>
    <row r="54" spans="1:5" s="2" customFormat="1" ht="15" customHeight="1" x14ac:dyDescent="0.2">
      <c r="A54" s="26"/>
      <c r="B54" s="8"/>
      <c r="C54" s="9" t="s">
        <v>48</v>
      </c>
      <c r="D54" s="24">
        <v>0</v>
      </c>
      <c r="E54" s="24">
        <v>0</v>
      </c>
    </row>
    <row r="55" spans="1:5" s="2" customFormat="1" ht="15" customHeight="1" x14ac:dyDescent="0.2">
      <c r="A55" s="26"/>
      <c r="B55" s="8"/>
      <c r="C55" s="9" t="s">
        <v>49</v>
      </c>
      <c r="D55" s="24">
        <v>0</v>
      </c>
      <c r="E55" s="24">
        <v>0</v>
      </c>
    </row>
    <row r="56" spans="1:5" s="2" customFormat="1" ht="15" customHeight="1" x14ac:dyDescent="0.2">
      <c r="A56" s="26"/>
      <c r="B56" s="8"/>
      <c r="C56" s="9" t="s">
        <v>50</v>
      </c>
      <c r="D56" s="24">
        <v>0</v>
      </c>
      <c r="E56" s="24">
        <v>0</v>
      </c>
    </row>
    <row r="57" spans="1:5" s="2" customFormat="1" ht="15" customHeight="1" x14ac:dyDescent="0.2">
      <c r="A57" s="26"/>
      <c r="B57" s="8"/>
      <c r="C57" s="2" t="s">
        <v>51</v>
      </c>
      <c r="D57" s="2">
        <v>0</v>
      </c>
      <c r="E57" s="2">
        <v>0</v>
      </c>
    </row>
    <row r="58" spans="1:5" s="2" customFormat="1" x14ac:dyDescent="0.2">
      <c r="A58" s="21"/>
      <c r="B58" s="11" t="s">
        <v>52</v>
      </c>
      <c r="C58" s="9"/>
      <c r="D58" s="23">
        <f>SUM(D59:D64)</f>
        <v>135264418</v>
      </c>
      <c r="E58" s="23">
        <f>SUM(E59:E64)</f>
        <v>119247375</v>
      </c>
    </row>
    <row r="59" spans="1:5" s="2" customFormat="1" x14ac:dyDescent="0.2">
      <c r="A59" s="21"/>
      <c r="B59" s="11"/>
      <c r="C59" s="9" t="s">
        <v>53</v>
      </c>
      <c r="D59" s="20">
        <v>122136692</v>
      </c>
      <c r="E59" s="20">
        <v>117449954</v>
      </c>
    </row>
    <row r="60" spans="1:5" s="2" customFormat="1" x14ac:dyDescent="0.2">
      <c r="A60" s="21"/>
      <c r="B60" s="11"/>
      <c r="C60" s="9" t="s">
        <v>54</v>
      </c>
      <c r="D60" s="20">
        <v>0</v>
      </c>
      <c r="E60" s="20">
        <v>0</v>
      </c>
    </row>
    <row r="61" spans="1:5" s="2" customFormat="1" ht="12.75" customHeight="1" x14ac:dyDescent="0.2">
      <c r="A61" s="21"/>
      <c r="B61" s="11"/>
      <c r="C61" s="9" t="s">
        <v>55</v>
      </c>
      <c r="D61" s="20">
        <v>0</v>
      </c>
      <c r="E61" s="20">
        <v>0</v>
      </c>
    </row>
    <row r="62" spans="1:5" s="2" customFormat="1" ht="12.75" customHeight="1" x14ac:dyDescent="0.2">
      <c r="A62" s="21"/>
      <c r="B62" s="11"/>
      <c r="C62" s="9" t="s">
        <v>56</v>
      </c>
      <c r="D62" s="20">
        <v>0</v>
      </c>
      <c r="E62" s="20">
        <v>0</v>
      </c>
    </row>
    <row r="63" spans="1:5" s="2" customFormat="1" ht="12.75" customHeight="1" x14ac:dyDescent="0.2">
      <c r="A63" s="21"/>
      <c r="B63" s="11"/>
      <c r="C63" s="9" t="s">
        <v>57</v>
      </c>
      <c r="D63" s="20">
        <v>0</v>
      </c>
      <c r="E63" s="20">
        <v>0</v>
      </c>
    </row>
    <row r="64" spans="1:5" s="2" customFormat="1" x14ac:dyDescent="0.2">
      <c r="A64" s="9"/>
      <c r="B64" s="13"/>
      <c r="C64" s="9" t="s">
        <v>58</v>
      </c>
      <c r="D64" s="20">
        <v>13127726</v>
      </c>
      <c r="E64" s="20">
        <v>1797421</v>
      </c>
    </row>
    <row r="65" spans="1:5" s="2" customFormat="1" x14ac:dyDescent="0.2">
      <c r="A65" s="9"/>
      <c r="B65" s="11" t="s">
        <v>59</v>
      </c>
      <c r="C65" s="9"/>
      <c r="D65" s="17">
        <f>SUM(D66)</f>
        <v>0</v>
      </c>
      <c r="E65" s="17">
        <f>SUM(E66)</f>
        <v>0</v>
      </c>
    </row>
    <row r="66" spans="1:5" s="2" customFormat="1" ht="12.75" customHeight="1" x14ac:dyDescent="0.2">
      <c r="A66" s="9"/>
      <c r="B66" s="13"/>
      <c r="C66" s="9" t="s">
        <v>60</v>
      </c>
      <c r="D66" s="20">
        <v>0</v>
      </c>
      <c r="E66" s="20">
        <v>0</v>
      </c>
    </row>
    <row r="67" spans="1:5" s="2" customFormat="1" ht="7.5" customHeight="1" x14ac:dyDescent="0.2">
      <c r="A67" s="9"/>
      <c r="B67" s="13"/>
      <c r="C67" s="9"/>
      <c r="D67" s="23"/>
      <c r="E67" s="23"/>
    </row>
    <row r="68" spans="1:5" s="2" customFormat="1" ht="15.75" x14ac:dyDescent="0.2">
      <c r="A68" s="27"/>
      <c r="B68" s="11" t="s">
        <v>61</v>
      </c>
      <c r="C68" s="9"/>
      <c r="D68" s="23">
        <f>SUM(D34,D38,D58,D65)</f>
        <v>442726488</v>
      </c>
      <c r="E68" s="23">
        <f>SUM(E34,E38,E58,E65)</f>
        <v>399286637</v>
      </c>
    </row>
    <row r="69" spans="1:5" s="2" customFormat="1" ht="8.1" customHeight="1" x14ac:dyDescent="0.2">
      <c r="A69" s="9"/>
      <c r="B69" s="9"/>
      <c r="C69" s="9"/>
      <c r="D69" s="24"/>
      <c r="E69" s="24"/>
    </row>
    <row r="70" spans="1:5" s="2" customFormat="1" ht="21.75" customHeight="1" x14ac:dyDescent="0.2">
      <c r="A70" s="28"/>
      <c r="B70" s="29" t="s">
        <v>62</v>
      </c>
      <c r="C70" s="30"/>
      <c r="D70" s="31">
        <f>SUM(D30-D68)</f>
        <v>-85368519</v>
      </c>
      <c r="E70" s="31">
        <f>SUM(E30-E68)</f>
        <v>-101036819</v>
      </c>
    </row>
    <row r="71" spans="1:5" s="2" customFormat="1" x14ac:dyDescent="0.2">
      <c r="A71" s="32" t="s">
        <v>63</v>
      </c>
      <c r="B71" s="33"/>
      <c r="C71" s="34"/>
      <c r="E71" s="33"/>
    </row>
    <row r="72" spans="1:5" s="36" customFormat="1" x14ac:dyDescent="0.2">
      <c r="A72" s="2"/>
      <c r="B72" s="2"/>
      <c r="C72" s="2"/>
      <c r="D72" s="35"/>
      <c r="E72" s="35"/>
    </row>
    <row r="73" spans="1:5" x14ac:dyDescent="0.2">
      <c r="D73" s="37"/>
      <c r="E73" s="37"/>
    </row>
    <row r="74" spans="1:5" x14ac:dyDescent="0.2">
      <c r="D74" s="37"/>
      <c r="E74" s="37"/>
    </row>
    <row r="75" spans="1:5" x14ac:dyDescent="0.2">
      <c r="D75" s="37"/>
      <c r="E75" s="37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2022-04-13T19:53:52Z</dcterms:created>
  <dcterms:modified xsi:type="dcterms:W3CDTF">2022-04-13T19:53:52Z</dcterms:modified>
</cp:coreProperties>
</file>