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G163" i="1" s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F153" i="1"/>
  <c r="E153" i="1"/>
  <c r="G153" i="1" s="1"/>
  <c r="J153" i="1" s="1"/>
  <c r="G152" i="1"/>
  <c r="J152" i="1" s="1"/>
  <c r="G151" i="1"/>
  <c r="J151" i="1" s="1"/>
  <c r="G150" i="1"/>
  <c r="J150" i="1" s="1"/>
  <c r="I148" i="1"/>
  <c r="H148" i="1"/>
  <c r="F148" i="1"/>
  <c r="E148" i="1"/>
  <c r="G148" i="1" s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F137" i="1"/>
  <c r="E137" i="1"/>
  <c r="G137" i="1" s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F126" i="1"/>
  <c r="E126" i="1"/>
  <c r="G126" i="1" s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F104" i="1"/>
  <c r="E104" i="1"/>
  <c r="E94" i="1" s="1"/>
  <c r="G103" i="1"/>
  <c r="J103" i="1" s="1"/>
  <c r="G102" i="1"/>
  <c r="J102" i="1" s="1"/>
  <c r="G101" i="1"/>
  <c r="J100" i="1"/>
  <c r="G100" i="1"/>
  <c r="J99" i="1"/>
  <c r="G99" i="1"/>
  <c r="J98" i="1"/>
  <c r="G98" i="1"/>
  <c r="J97" i="1"/>
  <c r="G97" i="1"/>
  <c r="I95" i="1"/>
  <c r="H95" i="1"/>
  <c r="F95" i="1"/>
  <c r="F94" i="1" s="1"/>
  <c r="E95" i="1"/>
  <c r="H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8" i="1"/>
  <c r="J78" i="1" s="1"/>
  <c r="G77" i="1"/>
  <c r="J77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F69" i="1"/>
  <c r="E69" i="1"/>
  <c r="G69" i="1" s="1"/>
  <c r="J69" i="1" s="1"/>
  <c r="G68" i="1"/>
  <c r="J68" i="1" s="1"/>
  <c r="G67" i="1"/>
  <c r="J67" i="1" s="1"/>
  <c r="G66" i="1"/>
  <c r="J66" i="1" s="1"/>
  <c r="I64" i="1"/>
  <c r="H64" i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F53" i="1"/>
  <c r="E53" i="1"/>
  <c r="G53" i="1" s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F31" i="1"/>
  <c r="E31" i="1"/>
  <c r="G31" i="1" s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I10" i="1" s="1"/>
  <c r="H20" i="1"/>
  <c r="F20" i="1"/>
  <c r="F10" i="1" s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F11" i="1"/>
  <c r="E11" i="1"/>
  <c r="G11" i="1" s="1"/>
  <c r="J11" i="1" s="1"/>
  <c r="H10" i="1"/>
  <c r="H178" i="1" s="1"/>
  <c r="E10" i="1"/>
  <c r="E178" i="1" s="1"/>
  <c r="F178" i="1" l="1"/>
  <c r="G178" i="1"/>
  <c r="J178" i="1" s="1"/>
  <c r="G94" i="1"/>
  <c r="J94" i="1" s="1"/>
  <c r="G20" i="1"/>
  <c r="J20" i="1" s="1"/>
  <c r="G42" i="1"/>
  <c r="J42" i="1" s="1"/>
  <c r="G64" i="1"/>
  <c r="J64" i="1" s="1"/>
  <c r="G79" i="1"/>
  <c r="J79" i="1" s="1"/>
  <c r="G95" i="1"/>
  <c r="J95" i="1" s="1"/>
  <c r="I94" i="1"/>
  <c r="I178" i="1" s="1"/>
  <c r="G115" i="1"/>
  <c r="J115" i="1" s="1"/>
  <c r="G10" i="1"/>
  <c r="J10" i="1" s="1"/>
  <c r="G104" i="1"/>
  <c r="J104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<sst xmlns="http://schemas.openxmlformats.org/spreadsheetml/2006/main" count="308" uniqueCount="163">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</sst>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 applyAlignment="1">
      <alignment vertical="top"/>
    </xf>
    <xf numFmtId="165" fontId="5" fillId="3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165" fontId="3" fillId="0" borderId="7" xfId="1" applyNumberFormat="1" applyFont="1" applyFill="1" applyBorder="1" applyAlignment="1">
      <alignment horizontal="right" vertical="top"/>
    </xf>
    <xf numFmtId="164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165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3" fillId="0" borderId="0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7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5" fontId="5" fillId="3" borderId="2" xfId="0" applyNumberFormat="1" applyFont="1" applyFill="1" applyBorder="1" applyAlignment="1">
      <alignment horizontal="center" vertical="center" wrapText="1" readingOrder="1"/>
    </xf>
    <xf numFmtId="165" fontId="5" fillId="3" borderId="3" xfId="0" applyNumberFormat="1" applyFont="1" applyFill="1" applyBorder="1" applyAlignment="1">
      <alignment horizontal="center" vertical="top" wrapText="1" readingOrder="1"/>
    </xf>
    <xf numFmtId="165" fontId="5" fillId="3" borderId="6" xfId="0" applyNumberFormat="1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workbookViewId="0">
      <selection activeCell="E8" sqref="A8:XFD128"/>
    </sheetView>
  </sheetViews>
  <sheetFormatPr baseColWidth="10" defaultRowHeight="15" x14ac:dyDescent="0.25"/>
  <cols>
    <col min="1" max="1" width="3" style="15" customWidth="1"/>
    <col min="2" max="2" width="3.28515625" style="15" customWidth="1"/>
    <col min="3" max="3" width="22" style="15" customWidth="1"/>
    <col min="4" max="4" width="18.7109375" style="15" customWidth="1"/>
    <col min="5" max="10" width="16.7109375" style="16" customWidth="1"/>
    <col min="11" max="11" width="11.42578125" style="15"/>
  </cols>
  <sheetData>
    <row r="1" spans="1:11" s="1" customFormat="1" ht="12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s="1" customFormat="1" ht="12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s="1" customFormat="1" ht="12.75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s="1" customFormat="1" ht="12.75" customHeight="1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</row>
    <row r="5" spans="1:11" s="1" customFormat="1" ht="12.75" customHeight="1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1" s="1" customFormat="1" ht="12.75" customHeight="1" x14ac:dyDescent="0.25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s="1" customFormat="1" ht="12.75" customHeight="1" x14ac:dyDescent="0.25">
      <c r="A7" s="24" t="s">
        <v>6</v>
      </c>
      <c r="B7" s="25"/>
      <c r="C7" s="25"/>
      <c r="D7" s="25"/>
      <c r="E7" s="28" t="s">
        <v>7</v>
      </c>
      <c r="F7" s="28"/>
      <c r="G7" s="28"/>
      <c r="H7" s="28"/>
      <c r="I7" s="28"/>
      <c r="J7" s="29" t="s">
        <v>8</v>
      </c>
    </row>
    <row r="8" spans="1:11" s="1" customFormat="1" ht="25.5" customHeight="1" x14ac:dyDescent="0.25">
      <c r="A8" s="26"/>
      <c r="B8" s="27"/>
      <c r="C8" s="27"/>
      <c r="D8" s="27"/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30"/>
    </row>
    <row r="9" spans="1:11" s="1" customFormat="1" ht="3" customHeight="1" x14ac:dyDescent="0.25">
      <c r="A9" s="3"/>
      <c r="B9" s="3"/>
      <c r="C9" s="3"/>
      <c r="D9" s="4"/>
      <c r="E9" s="4"/>
      <c r="F9" s="4"/>
      <c r="G9" s="4"/>
      <c r="H9" s="4"/>
      <c r="I9" s="4"/>
      <c r="J9" s="3"/>
    </row>
    <row r="10" spans="1:11" s="1" customFormat="1" ht="12.75" customHeight="1" x14ac:dyDescent="0.25">
      <c r="A10" s="23" t="s">
        <v>14</v>
      </c>
      <c r="B10" s="23"/>
      <c r="C10" s="23"/>
      <c r="D10" s="23"/>
      <c r="E10" s="5">
        <f>SUM(E11,E20,E31,E42,E53,E64,E69,E79,E84)</f>
        <v>370192968</v>
      </c>
      <c r="F10" s="5">
        <f>SUM(F11,F20,F31,F42,F53,F64,F69,F79,F84)</f>
        <v>5411889</v>
      </c>
      <c r="G10" s="5">
        <f>SUM(E10:F10)</f>
        <v>375604857</v>
      </c>
      <c r="H10" s="5">
        <f t="shared" ref="H10:I10" si="0">SUM(H11,H20,H31,H42,H53,H64,H69,H79,H84)</f>
        <v>325592899</v>
      </c>
      <c r="I10" s="5">
        <f t="shared" si="0"/>
        <v>325592899</v>
      </c>
      <c r="J10" s="5">
        <f>SUM(G10-H10)</f>
        <v>50011958</v>
      </c>
      <c r="K10" s="3"/>
    </row>
    <row r="11" spans="1:11" s="1" customFormat="1" ht="12.75" customHeight="1" x14ac:dyDescent="0.25">
      <c r="A11" s="6" t="s">
        <v>15</v>
      </c>
      <c r="B11" s="19" t="s">
        <v>16</v>
      </c>
      <c r="C11" s="19"/>
      <c r="D11" s="19"/>
      <c r="E11" s="7">
        <f>SUM(E13:E19)</f>
        <v>67022285</v>
      </c>
      <c r="F11" s="7">
        <f>SUM(F13:F19)</f>
        <v>-1156265</v>
      </c>
      <c r="G11" s="7">
        <f>SUM(E11:F11)</f>
        <v>65866020</v>
      </c>
      <c r="H11" s="7">
        <f t="shared" ref="H11:I11" si="1">SUM(H13:H19)</f>
        <v>64023790</v>
      </c>
      <c r="I11" s="7">
        <f t="shared" si="1"/>
        <v>64023790</v>
      </c>
      <c r="J11" s="7">
        <f>SUM(G11-H11)</f>
        <v>1842230</v>
      </c>
      <c r="K11" s="3"/>
    </row>
    <row r="12" spans="1:11" s="1" customFormat="1" ht="3" customHeight="1" x14ac:dyDescent="0.25">
      <c r="A12" s="3"/>
      <c r="B12" s="3"/>
      <c r="C12" s="3"/>
      <c r="D12" s="3"/>
      <c r="E12" s="7"/>
      <c r="F12" s="7"/>
      <c r="G12" s="7"/>
      <c r="H12" s="7"/>
      <c r="I12" s="7"/>
      <c r="J12" s="7"/>
      <c r="K12" s="3"/>
    </row>
    <row r="13" spans="1:11" s="1" customFormat="1" ht="25.5" customHeight="1" x14ac:dyDescent="0.25">
      <c r="A13" s="3"/>
      <c r="B13" s="6" t="s">
        <v>17</v>
      </c>
      <c r="C13" s="17" t="s">
        <v>18</v>
      </c>
      <c r="D13" s="17"/>
      <c r="E13" s="7">
        <v>52773151</v>
      </c>
      <c r="F13" s="7">
        <v>293305</v>
      </c>
      <c r="G13" s="7">
        <f t="shared" ref="G13:G78" si="2">SUM(E13:F13)</f>
        <v>53066456</v>
      </c>
      <c r="H13" s="7">
        <v>51937810</v>
      </c>
      <c r="I13" s="7">
        <v>51937810</v>
      </c>
      <c r="J13" s="7">
        <f t="shared" ref="J13:J20" si="3">SUM(G13-H13)</f>
        <v>1128646</v>
      </c>
      <c r="K13" s="3"/>
    </row>
    <row r="14" spans="1:11" s="1" customFormat="1" ht="25.5" customHeight="1" x14ac:dyDescent="0.25">
      <c r="A14" s="3"/>
      <c r="B14" s="6" t="s">
        <v>19</v>
      </c>
      <c r="C14" s="17" t="s">
        <v>20</v>
      </c>
      <c r="D14" s="17"/>
      <c r="E14" s="7">
        <v>569376</v>
      </c>
      <c r="F14" s="7">
        <v>-59126</v>
      </c>
      <c r="G14" s="7">
        <f t="shared" si="2"/>
        <v>510250</v>
      </c>
      <c r="H14" s="7">
        <v>521932</v>
      </c>
      <c r="I14" s="7">
        <v>521932</v>
      </c>
      <c r="J14" s="7">
        <f t="shared" si="3"/>
        <v>-11682</v>
      </c>
      <c r="K14" s="3"/>
    </row>
    <row r="15" spans="1:11" s="1" customFormat="1" ht="12.75" customHeight="1" x14ac:dyDescent="0.25">
      <c r="A15" s="3"/>
      <c r="B15" s="6" t="s">
        <v>21</v>
      </c>
      <c r="C15" s="20" t="s">
        <v>22</v>
      </c>
      <c r="D15" s="20"/>
      <c r="E15" s="7">
        <v>4159716</v>
      </c>
      <c r="F15" s="7">
        <v>-123852</v>
      </c>
      <c r="G15" s="7">
        <f t="shared" si="2"/>
        <v>4035864</v>
      </c>
      <c r="H15" s="7">
        <v>3232740</v>
      </c>
      <c r="I15" s="7">
        <v>3232740</v>
      </c>
      <c r="J15" s="7">
        <f t="shared" si="3"/>
        <v>803124</v>
      </c>
      <c r="K15" s="3"/>
    </row>
    <row r="16" spans="1:11" s="1" customFormat="1" ht="12.75" customHeight="1" x14ac:dyDescent="0.25">
      <c r="A16" s="3"/>
      <c r="B16" s="6" t="s">
        <v>23</v>
      </c>
      <c r="C16" s="20" t="s">
        <v>24</v>
      </c>
      <c r="D16" s="20"/>
      <c r="E16" s="7">
        <v>7079262</v>
      </c>
      <c r="F16" s="7">
        <v>-1541771</v>
      </c>
      <c r="G16" s="7">
        <f t="shared" si="2"/>
        <v>5537491</v>
      </c>
      <c r="H16" s="7">
        <v>5259409</v>
      </c>
      <c r="I16" s="7">
        <v>5259409</v>
      </c>
      <c r="J16" s="7">
        <f t="shared" si="3"/>
        <v>278082</v>
      </c>
      <c r="K16" s="3"/>
    </row>
    <row r="17" spans="1:11" s="1" customFormat="1" ht="12.75" customHeight="1" x14ac:dyDescent="0.25">
      <c r="A17" s="3"/>
      <c r="B17" s="6" t="s">
        <v>25</v>
      </c>
      <c r="C17" s="20" t="s">
        <v>26</v>
      </c>
      <c r="D17" s="20"/>
      <c r="E17" s="7">
        <v>1671086</v>
      </c>
      <c r="F17" s="7">
        <v>362792</v>
      </c>
      <c r="G17" s="7">
        <f t="shared" si="2"/>
        <v>2033878</v>
      </c>
      <c r="H17" s="7">
        <v>2335975</v>
      </c>
      <c r="I17" s="7">
        <v>2335975</v>
      </c>
      <c r="J17" s="7">
        <f t="shared" si="3"/>
        <v>-302097</v>
      </c>
      <c r="K17" s="3"/>
    </row>
    <row r="18" spans="1:11" s="1" customFormat="1" ht="12.75" customHeight="1" x14ac:dyDescent="0.25">
      <c r="A18" s="3"/>
      <c r="B18" s="6" t="s">
        <v>27</v>
      </c>
      <c r="C18" s="20" t="s">
        <v>28</v>
      </c>
      <c r="D18" s="20"/>
      <c r="E18" s="7">
        <v>410813</v>
      </c>
      <c r="F18" s="7">
        <v>-87613</v>
      </c>
      <c r="G18" s="7">
        <f t="shared" si="2"/>
        <v>323200</v>
      </c>
      <c r="H18" s="7">
        <v>406136</v>
      </c>
      <c r="I18" s="7">
        <v>406136</v>
      </c>
      <c r="J18" s="7">
        <f t="shared" si="3"/>
        <v>-82936</v>
      </c>
      <c r="K18" s="3"/>
    </row>
    <row r="19" spans="1:11" s="1" customFormat="1" ht="12.75" customHeight="1" x14ac:dyDescent="0.25">
      <c r="A19" s="3"/>
      <c r="B19" s="6" t="s">
        <v>29</v>
      </c>
      <c r="C19" s="20" t="s">
        <v>30</v>
      </c>
      <c r="D19" s="20"/>
      <c r="E19" s="7">
        <v>358881</v>
      </c>
      <c r="F19" s="7">
        <v>0</v>
      </c>
      <c r="G19" s="7">
        <f t="shared" si="2"/>
        <v>358881</v>
      </c>
      <c r="H19" s="7">
        <v>329788</v>
      </c>
      <c r="I19" s="7">
        <v>329788</v>
      </c>
      <c r="J19" s="7">
        <f t="shared" si="3"/>
        <v>29093</v>
      </c>
      <c r="K19" s="3"/>
    </row>
    <row r="20" spans="1:11" s="1" customFormat="1" ht="12.75" customHeight="1" x14ac:dyDescent="0.25">
      <c r="A20" s="6" t="s">
        <v>31</v>
      </c>
      <c r="B20" s="19" t="s">
        <v>32</v>
      </c>
      <c r="C20" s="19"/>
      <c r="D20" s="19"/>
      <c r="E20" s="7">
        <f>SUM(E22:E30)</f>
        <v>33564656</v>
      </c>
      <c r="F20" s="7">
        <f>SUM(F22:F30)</f>
        <v>6905738</v>
      </c>
      <c r="G20" s="7">
        <f>SUM(E20:F20)</f>
        <v>40470394</v>
      </c>
      <c r="H20" s="7">
        <f>SUM(H22:H30)</f>
        <v>23863610</v>
      </c>
      <c r="I20" s="7">
        <f>SUM(I22:I30)</f>
        <v>23863610</v>
      </c>
      <c r="J20" s="7">
        <f t="shared" si="3"/>
        <v>16606784</v>
      </c>
      <c r="K20" s="3"/>
    </row>
    <row r="21" spans="1:11" s="1" customFormat="1" ht="3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3"/>
    </row>
    <row r="22" spans="1:11" s="1" customFormat="1" ht="25.5" customHeight="1" x14ac:dyDescent="0.25">
      <c r="A22" s="3"/>
      <c r="B22" s="6" t="s">
        <v>33</v>
      </c>
      <c r="C22" s="17" t="s">
        <v>34</v>
      </c>
      <c r="D22" s="17"/>
      <c r="E22" s="7">
        <v>13373910</v>
      </c>
      <c r="F22" s="7">
        <v>2137095</v>
      </c>
      <c r="G22" s="7">
        <f t="shared" si="2"/>
        <v>15511005</v>
      </c>
      <c r="H22" s="7">
        <v>7467101</v>
      </c>
      <c r="I22" s="7">
        <v>7467101</v>
      </c>
      <c r="J22" s="7">
        <f t="shared" ref="J22:J31" si="4">SUM(G22-H22)</f>
        <v>8043904</v>
      </c>
      <c r="K22" s="3"/>
    </row>
    <row r="23" spans="1:11" s="1" customFormat="1" ht="12.75" customHeight="1" x14ac:dyDescent="0.25">
      <c r="A23" s="3"/>
      <c r="B23" s="6" t="s">
        <v>35</v>
      </c>
      <c r="C23" s="20" t="s">
        <v>36</v>
      </c>
      <c r="D23" s="20"/>
      <c r="E23" s="7">
        <v>1177759</v>
      </c>
      <c r="F23" s="7">
        <v>63946</v>
      </c>
      <c r="G23" s="7">
        <f t="shared" si="2"/>
        <v>1241705</v>
      </c>
      <c r="H23" s="7">
        <v>1355894</v>
      </c>
      <c r="I23" s="7">
        <v>1355894</v>
      </c>
      <c r="J23" s="7">
        <f t="shared" si="4"/>
        <v>-114189</v>
      </c>
      <c r="K23" s="3"/>
    </row>
    <row r="24" spans="1:11" s="1" customFormat="1" ht="25.5" customHeight="1" x14ac:dyDescent="0.25">
      <c r="A24" s="3"/>
      <c r="B24" s="6" t="s">
        <v>37</v>
      </c>
      <c r="C24" s="17" t="s">
        <v>38</v>
      </c>
      <c r="D24" s="17"/>
      <c r="E24" s="7">
        <v>0</v>
      </c>
      <c r="F24" s="7">
        <v>0</v>
      </c>
      <c r="G24" s="7">
        <f t="shared" si="2"/>
        <v>0</v>
      </c>
      <c r="H24" s="7">
        <v>0</v>
      </c>
      <c r="I24" s="7">
        <v>0</v>
      </c>
      <c r="J24" s="7">
        <f t="shared" si="4"/>
        <v>0</v>
      </c>
      <c r="K24" s="3"/>
    </row>
    <row r="25" spans="1:11" s="1" customFormat="1" ht="25.5" customHeight="1" x14ac:dyDescent="0.25">
      <c r="A25" s="3"/>
      <c r="B25" s="6" t="s">
        <v>39</v>
      </c>
      <c r="C25" s="17" t="s">
        <v>40</v>
      </c>
      <c r="D25" s="17"/>
      <c r="E25" s="7">
        <v>10849675</v>
      </c>
      <c r="F25" s="7">
        <v>1839828</v>
      </c>
      <c r="G25" s="7">
        <f t="shared" si="2"/>
        <v>12689503</v>
      </c>
      <c r="H25" s="7">
        <v>6541822</v>
      </c>
      <c r="I25" s="7">
        <v>6541822</v>
      </c>
      <c r="J25" s="7">
        <f t="shared" si="4"/>
        <v>6147681</v>
      </c>
      <c r="K25" s="3"/>
    </row>
    <row r="26" spans="1:11" s="1" customFormat="1" ht="25.5" customHeight="1" x14ac:dyDescent="0.25">
      <c r="A26" s="3"/>
      <c r="B26" s="6" t="s">
        <v>41</v>
      </c>
      <c r="C26" s="17" t="s">
        <v>42</v>
      </c>
      <c r="D26" s="17"/>
      <c r="E26" s="7">
        <v>2209748</v>
      </c>
      <c r="F26" s="7">
        <v>622723</v>
      </c>
      <c r="G26" s="7">
        <f t="shared" si="2"/>
        <v>2832471</v>
      </c>
      <c r="H26" s="7">
        <v>1313367</v>
      </c>
      <c r="I26" s="7">
        <v>1313367</v>
      </c>
      <c r="J26" s="7">
        <f t="shared" si="4"/>
        <v>1519104</v>
      </c>
      <c r="K26" s="3"/>
    </row>
    <row r="27" spans="1:11" s="1" customFormat="1" ht="12.75" customHeight="1" x14ac:dyDescent="0.25">
      <c r="A27" s="3"/>
      <c r="B27" s="6" t="s">
        <v>43</v>
      </c>
      <c r="C27" s="17" t="s">
        <v>44</v>
      </c>
      <c r="D27" s="17"/>
      <c r="E27" s="7">
        <v>2259569</v>
      </c>
      <c r="F27" s="7">
        <v>721811</v>
      </c>
      <c r="G27" s="7">
        <f t="shared" si="2"/>
        <v>2981380</v>
      </c>
      <c r="H27" s="7">
        <v>2983473</v>
      </c>
      <c r="I27" s="7">
        <v>2983473</v>
      </c>
      <c r="J27" s="7">
        <f t="shared" si="4"/>
        <v>-2093</v>
      </c>
      <c r="K27" s="3"/>
    </row>
    <row r="28" spans="1:11" s="1" customFormat="1" ht="25.5" customHeight="1" x14ac:dyDescent="0.25">
      <c r="A28" s="3"/>
      <c r="B28" s="6" t="s">
        <v>45</v>
      </c>
      <c r="C28" s="17" t="s">
        <v>46</v>
      </c>
      <c r="D28" s="17"/>
      <c r="E28" s="7">
        <v>549228</v>
      </c>
      <c r="F28" s="7">
        <v>102548</v>
      </c>
      <c r="G28" s="7">
        <f t="shared" si="2"/>
        <v>651776</v>
      </c>
      <c r="H28" s="7">
        <v>486188</v>
      </c>
      <c r="I28" s="7">
        <v>486188</v>
      </c>
      <c r="J28" s="7">
        <f t="shared" si="4"/>
        <v>165588</v>
      </c>
      <c r="K28" s="3"/>
    </row>
    <row r="29" spans="1:11" s="1" customFormat="1" ht="12.75" customHeight="1" x14ac:dyDescent="0.25">
      <c r="A29" s="3"/>
      <c r="B29" s="6" t="s">
        <v>47</v>
      </c>
      <c r="C29" s="20" t="s">
        <v>48</v>
      </c>
      <c r="D29" s="20"/>
      <c r="E29" s="7">
        <v>0</v>
      </c>
      <c r="F29" s="7">
        <v>0</v>
      </c>
      <c r="G29" s="7">
        <f t="shared" si="2"/>
        <v>0</v>
      </c>
      <c r="H29" s="7">
        <v>0</v>
      </c>
      <c r="I29" s="7">
        <v>0</v>
      </c>
      <c r="J29" s="7">
        <f t="shared" si="4"/>
        <v>0</v>
      </c>
      <c r="K29" s="3"/>
    </row>
    <row r="30" spans="1:11" s="1" customFormat="1" ht="25.5" customHeight="1" x14ac:dyDescent="0.25">
      <c r="A30" s="3"/>
      <c r="B30" s="6" t="s">
        <v>49</v>
      </c>
      <c r="C30" s="17" t="s">
        <v>50</v>
      </c>
      <c r="D30" s="17"/>
      <c r="E30" s="7">
        <v>3144767</v>
      </c>
      <c r="F30" s="7">
        <v>1417787</v>
      </c>
      <c r="G30" s="7">
        <f t="shared" si="2"/>
        <v>4562554</v>
      </c>
      <c r="H30" s="7">
        <v>3715765</v>
      </c>
      <c r="I30" s="7">
        <v>3715765</v>
      </c>
      <c r="J30" s="7">
        <f t="shared" si="4"/>
        <v>846789</v>
      </c>
      <c r="K30" s="3"/>
    </row>
    <row r="31" spans="1:11" s="1" customFormat="1" ht="12.75" customHeight="1" x14ac:dyDescent="0.25">
      <c r="A31" s="6" t="s">
        <v>51</v>
      </c>
      <c r="B31" s="19" t="s">
        <v>52</v>
      </c>
      <c r="C31" s="19"/>
      <c r="D31" s="19"/>
      <c r="E31" s="7">
        <f>SUM(E33:E41)</f>
        <v>247494133</v>
      </c>
      <c r="F31" s="7">
        <f>SUM(F33:F41)</f>
        <v>2835990</v>
      </c>
      <c r="G31" s="7">
        <f t="shared" si="2"/>
        <v>250330123</v>
      </c>
      <c r="H31" s="7">
        <f t="shared" ref="H31:I31" si="5">SUM(H33:H41)</f>
        <v>229925986</v>
      </c>
      <c r="I31" s="7">
        <f t="shared" si="5"/>
        <v>229925986</v>
      </c>
      <c r="J31" s="7">
        <f t="shared" si="4"/>
        <v>20404137</v>
      </c>
      <c r="K31" s="3"/>
    </row>
    <row r="32" spans="1:11" s="1" customFormat="1" ht="3" customHeight="1" x14ac:dyDescent="0.25">
      <c r="A32" s="3"/>
      <c r="B32" s="3"/>
      <c r="C32" s="3"/>
      <c r="D32" s="3"/>
      <c r="E32" s="7"/>
      <c r="F32" s="7"/>
      <c r="G32" s="7"/>
      <c r="H32" s="7"/>
      <c r="I32" s="7"/>
      <c r="J32" s="7"/>
      <c r="K32" s="3"/>
    </row>
    <row r="33" spans="1:11" s="1" customFormat="1" ht="12.75" customHeight="1" x14ac:dyDescent="0.25">
      <c r="A33" s="3"/>
      <c r="B33" s="6" t="s">
        <v>53</v>
      </c>
      <c r="C33" s="19" t="s">
        <v>54</v>
      </c>
      <c r="D33" s="19"/>
      <c r="E33" s="7">
        <v>83712027</v>
      </c>
      <c r="F33" s="7">
        <v>-782723</v>
      </c>
      <c r="G33" s="7">
        <f t="shared" si="2"/>
        <v>82929304</v>
      </c>
      <c r="H33" s="7">
        <v>69829662</v>
      </c>
      <c r="I33" s="7">
        <v>69829662</v>
      </c>
      <c r="J33" s="7">
        <f t="shared" ref="J33:J42" si="6">SUM(G33-H33)</f>
        <v>13099642</v>
      </c>
      <c r="K33" s="3"/>
    </row>
    <row r="34" spans="1:11" s="1" customFormat="1" ht="12.75" customHeight="1" x14ac:dyDescent="0.25">
      <c r="A34" s="3"/>
      <c r="B34" s="6" t="s">
        <v>55</v>
      </c>
      <c r="C34" s="19" t="s">
        <v>56</v>
      </c>
      <c r="D34" s="19"/>
      <c r="E34" s="7">
        <v>3651648</v>
      </c>
      <c r="F34" s="7">
        <v>-161465</v>
      </c>
      <c r="G34" s="7">
        <f t="shared" si="2"/>
        <v>3490183</v>
      </c>
      <c r="H34" s="7">
        <v>896994</v>
      </c>
      <c r="I34" s="7">
        <v>896994</v>
      </c>
      <c r="J34" s="7">
        <f t="shared" si="6"/>
        <v>2593189</v>
      </c>
      <c r="K34" s="3"/>
    </row>
    <row r="35" spans="1:11" s="1" customFormat="1" ht="25.5" customHeight="1" x14ac:dyDescent="0.25">
      <c r="A35" s="3"/>
      <c r="B35" s="6" t="s">
        <v>57</v>
      </c>
      <c r="C35" s="17" t="s">
        <v>58</v>
      </c>
      <c r="D35" s="17"/>
      <c r="E35" s="7">
        <v>37846518</v>
      </c>
      <c r="F35" s="7">
        <v>464368</v>
      </c>
      <c r="G35" s="7">
        <f t="shared" si="2"/>
        <v>38310886</v>
      </c>
      <c r="H35" s="7">
        <v>34652556</v>
      </c>
      <c r="I35" s="7">
        <v>34652556</v>
      </c>
      <c r="J35" s="7">
        <f t="shared" si="6"/>
        <v>3658330</v>
      </c>
      <c r="K35" s="3"/>
    </row>
    <row r="36" spans="1:11" s="1" customFormat="1" ht="12.75" customHeight="1" x14ac:dyDescent="0.25">
      <c r="A36" s="3"/>
      <c r="B36" s="6" t="s">
        <v>59</v>
      </c>
      <c r="C36" s="20" t="s">
        <v>60</v>
      </c>
      <c r="D36" s="20"/>
      <c r="E36" s="7">
        <v>9859045</v>
      </c>
      <c r="F36" s="7">
        <v>453294</v>
      </c>
      <c r="G36" s="7">
        <f t="shared" si="2"/>
        <v>10312339</v>
      </c>
      <c r="H36" s="7">
        <v>9977072</v>
      </c>
      <c r="I36" s="7">
        <v>9977072</v>
      </c>
      <c r="J36" s="7">
        <f t="shared" si="6"/>
        <v>335267</v>
      </c>
      <c r="K36" s="3"/>
    </row>
    <row r="37" spans="1:11" s="1" customFormat="1" ht="25.5" customHeight="1" x14ac:dyDescent="0.25">
      <c r="A37" s="3"/>
      <c r="B37" s="6" t="s">
        <v>61</v>
      </c>
      <c r="C37" s="17" t="s">
        <v>62</v>
      </c>
      <c r="D37" s="17"/>
      <c r="E37" s="7">
        <v>49641475</v>
      </c>
      <c r="F37" s="7">
        <v>1281536</v>
      </c>
      <c r="G37" s="7">
        <f t="shared" si="2"/>
        <v>50923011</v>
      </c>
      <c r="H37" s="7">
        <v>40882744</v>
      </c>
      <c r="I37" s="7">
        <v>40882744</v>
      </c>
      <c r="J37" s="7">
        <f t="shared" si="6"/>
        <v>10040267</v>
      </c>
      <c r="K37" s="3"/>
    </row>
    <row r="38" spans="1:11" s="1" customFormat="1" ht="12.75" customHeight="1" x14ac:dyDescent="0.25">
      <c r="A38" s="3"/>
      <c r="B38" s="6" t="s">
        <v>63</v>
      </c>
      <c r="C38" s="20" t="s">
        <v>64</v>
      </c>
      <c r="D38" s="20"/>
      <c r="E38" s="7">
        <v>583040</v>
      </c>
      <c r="F38" s="7">
        <v>-305000</v>
      </c>
      <c r="G38" s="7">
        <f t="shared" si="2"/>
        <v>278040</v>
      </c>
      <c r="H38" s="7">
        <v>217688</v>
      </c>
      <c r="I38" s="7">
        <v>217688</v>
      </c>
      <c r="J38" s="7">
        <f t="shared" si="6"/>
        <v>60352</v>
      </c>
      <c r="K38" s="3"/>
    </row>
    <row r="39" spans="1:11" s="1" customFormat="1" ht="12.75" customHeight="1" x14ac:dyDescent="0.25">
      <c r="A39" s="3"/>
      <c r="B39" s="6" t="s">
        <v>65</v>
      </c>
      <c r="C39" s="20" t="s">
        <v>66</v>
      </c>
      <c r="D39" s="20"/>
      <c r="E39" s="7">
        <v>362948</v>
      </c>
      <c r="F39" s="7">
        <v>55000</v>
      </c>
      <c r="G39" s="7">
        <f t="shared" si="2"/>
        <v>417948</v>
      </c>
      <c r="H39" s="7">
        <v>457155</v>
      </c>
      <c r="I39" s="7">
        <v>457155</v>
      </c>
      <c r="J39" s="7">
        <f t="shared" si="6"/>
        <v>-39207</v>
      </c>
      <c r="K39" s="3"/>
    </row>
    <row r="40" spans="1:11" s="1" customFormat="1" ht="12.75" customHeight="1" x14ac:dyDescent="0.25">
      <c r="A40" s="3"/>
      <c r="B40" s="6" t="s">
        <v>67</v>
      </c>
      <c r="C40" s="20" t="s">
        <v>68</v>
      </c>
      <c r="D40" s="20"/>
      <c r="E40" s="7">
        <v>262152</v>
      </c>
      <c r="F40" s="7">
        <v>0</v>
      </c>
      <c r="G40" s="7">
        <f t="shared" si="2"/>
        <v>262152</v>
      </c>
      <c r="H40" s="7">
        <v>157585</v>
      </c>
      <c r="I40" s="7">
        <v>157585</v>
      </c>
      <c r="J40" s="7">
        <f t="shared" si="6"/>
        <v>104567</v>
      </c>
      <c r="K40" s="3"/>
    </row>
    <row r="41" spans="1:11" s="1" customFormat="1" ht="12.75" customHeight="1" x14ac:dyDescent="0.25">
      <c r="A41" s="3"/>
      <c r="B41" s="6" t="s">
        <v>69</v>
      </c>
      <c r="C41" s="20" t="s">
        <v>70</v>
      </c>
      <c r="D41" s="20"/>
      <c r="E41" s="7">
        <v>61575280</v>
      </c>
      <c r="F41" s="7">
        <v>1830980</v>
      </c>
      <c r="G41" s="7">
        <f t="shared" si="2"/>
        <v>63406260</v>
      </c>
      <c r="H41" s="7">
        <v>72854530</v>
      </c>
      <c r="I41" s="7">
        <v>72854530</v>
      </c>
      <c r="J41" s="7">
        <f t="shared" si="6"/>
        <v>-9448270</v>
      </c>
      <c r="K41" s="3"/>
    </row>
    <row r="42" spans="1:11" s="1" customFormat="1" ht="25.5" customHeight="1" x14ac:dyDescent="0.25">
      <c r="A42" s="6" t="s">
        <v>71</v>
      </c>
      <c r="B42" s="22" t="s">
        <v>72</v>
      </c>
      <c r="C42" s="22"/>
      <c r="D42" s="22"/>
      <c r="E42" s="7">
        <f>SUM(E44:E52)</f>
        <v>1200000</v>
      </c>
      <c r="F42" s="7">
        <f>SUM(F44:F52)</f>
        <v>0</v>
      </c>
      <c r="G42" s="7">
        <f t="shared" si="2"/>
        <v>1200000</v>
      </c>
      <c r="H42" s="7">
        <f t="shared" ref="H42:I42" si="7">SUM(H44:H52)</f>
        <v>1200000</v>
      </c>
      <c r="I42" s="7">
        <f t="shared" si="7"/>
        <v>1200000</v>
      </c>
      <c r="J42" s="7">
        <f t="shared" si="6"/>
        <v>0</v>
      </c>
      <c r="K42" s="3"/>
    </row>
    <row r="43" spans="1:11" s="1" customFormat="1" ht="3" customHeight="1" x14ac:dyDescent="0.25">
      <c r="A43" s="3"/>
      <c r="B43" s="3"/>
      <c r="C43" s="3"/>
      <c r="D43" s="3"/>
      <c r="E43" s="7"/>
      <c r="F43" s="7"/>
      <c r="G43" s="7"/>
      <c r="H43" s="7"/>
      <c r="I43" s="7"/>
      <c r="J43" s="7"/>
      <c r="K43" s="3"/>
    </row>
    <row r="44" spans="1:11" s="1" customFormat="1" ht="25.5" customHeight="1" x14ac:dyDescent="0.25">
      <c r="A44" s="3"/>
      <c r="B44" s="6" t="s">
        <v>73</v>
      </c>
      <c r="C44" s="17" t="s">
        <v>74</v>
      </c>
      <c r="D44" s="17"/>
      <c r="E44" s="7">
        <v>0</v>
      </c>
      <c r="F44" s="7">
        <v>0</v>
      </c>
      <c r="G44" s="7">
        <f t="shared" si="2"/>
        <v>0</v>
      </c>
      <c r="H44" s="7">
        <v>0</v>
      </c>
      <c r="I44" s="7">
        <v>0</v>
      </c>
      <c r="J44" s="7">
        <f t="shared" ref="J44:J53" si="8">SUM(G44-H44)</f>
        <v>0</v>
      </c>
      <c r="K44" s="3"/>
    </row>
    <row r="45" spans="1:11" s="1" customFormat="1" ht="12.75" customHeight="1" x14ac:dyDescent="0.25">
      <c r="A45" s="3"/>
      <c r="B45" s="6" t="s">
        <v>75</v>
      </c>
      <c r="C45" s="20" t="s">
        <v>76</v>
      </c>
      <c r="D45" s="20"/>
      <c r="E45" s="7">
        <v>0</v>
      </c>
      <c r="F45" s="7">
        <v>0</v>
      </c>
      <c r="G45" s="7">
        <f t="shared" si="2"/>
        <v>0</v>
      </c>
      <c r="H45" s="7">
        <v>0</v>
      </c>
      <c r="I45" s="7">
        <v>0</v>
      </c>
      <c r="J45" s="7">
        <f t="shared" si="8"/>
        <v>0</v>
      </c>
      <c r="K45" s="3"/>
    </row>
    <row r="46" spans="1:11" s="1" customFormat="1" ht="12.75" customHeight="1" x14ac:dyDescent="0.25">
      <c r="A46" s="3"/>
      <c r="B46" s="6" t="s">
        <v>77</v>
      </c>
      <c r="C46" s="20" t="s">
        <v>78</v>
      </c>
      <c r="D46" s="20"/>
      <c r="E46" s="7">
        <v>0</v>
      </c>
      <c r="F46" s="7">
        <v>0</v>
      </c>
      <c r="G46" s="7">
        <f t="shared" si="2"/>
        <v>0</v>
      </c>
      <c r="H46" s="7">
        <v>0</v>
      </c>
      <c r="I46" s="7">
        <v>0</v>
      </c>
      <c r="J46" s="7">
        <f t="shared" si="8"/>
        <v>0</v>
      </c>
      <c r="K46" s="3"/>
    </row>
    <row r="47" spans="1:11" s="1" customFormat="1" ht="12.75" customHeight="1" x14ac:dyDescent="0.25">
      <c r="A47" s="3"/>
      <c r="B47" s="6" t="s">
        <v>79</v>
      </c>
      <c r="C47" s="20" t="s">
        <v>80</v>
      </c>
      <c r="D47" s="20"/>
      <c r="E47" s="7">
        <v>1200000</v>
      </c>
      <c r="F47" s="7">
        <v>0</v>
      </c>
      <c r="G47" s="7">
        <f t="shared" si="2"/>
        <v>1200000</v>
      </c>
      <c r="H47" s="7">
        <v>1200000</v>
      </c>
      <c r="I47" s="7">
        <v>1200000</v>
      </c>
      <c r="J47" s="7">
        <f t="shared" si="8"/>
        <v>0</v>
      </c>
      <c r="K47" s="3"/>
    </row>
    <row r="48" spans="1:11" s="1" customFormat="1" ht="12.75" customHeight="1" x14ac:dyDescent="0.25">
      <c r="A48" s="3"/>
      <c r="B48" s="6" t="s">
        <v>81</v>
      </c>
      <c r="C48" s="20" t="s">
        <v>82</v>
      </c>
      <c r="D48" s="20"/>
      <c r="E48" s="7">
        <v>0</v>
      </c>
      <c r="F48" s="7">
        <v>0</v>
      </c>
      <c r="G48" s="7">
        <f t="shared" si="2"/>
        <v>0</v>
      </c>
      <c r="H48" s="7">
        <v>0</v>
      </c>
      <c r="I48" s="7">
        <v>0</v>
      </c>
      <c r="J48" s="7">
        <f t="shared" si="8"/>
        <v>0</v>
      </c>
      <c r="K48" s="3"/>
    </row>
    <row r="49" spans="1:11" s="1" customFormat="1" ht="25.5" customHeight="1" x14ac:dyDescent="0.25">
      <c r="A49" s="3"/>
      <c r="B49" s="6" t="s">
        <v>83</v>
      </c>
      <c r="C49" s="17" t="s">
        <v>84</v>
      </c>
      <c r="D49" s="17"/>
      <c r="E49" s="7">
        <v>0</v>
      </c>
      <c r="F49" s="7">
        <v>0</v>
      </c>
      <c r="G49" s="7">
        <f t="shared" si="2"/>
        <v>0</v>
      </c>
      <c r="H49" s="7">
        <v>0</v>
      </c>
      <c r="I49" s="7">
        <v>0</v>
      </c>
      <c r="J49" s="7">
        <f t="shared" si="8"/>
        <v>0</v>
      </c>
      <c r="K49" s="3"/>
    </row>
    <row r="50" spans="1:11" s="1" customFormat="1" ht="12.75" customHeight="1" x14ac:dyDescent="0.25">
      <c r="A50" s="3"/>
      <c r="B50" s="6" t="s">
        <v>85</v>
      </c>
      <c r="C50" s="20" t="s">
        <v>86</v>
      </c>
      <c r="D50" s="20"/>
      <c r="E50" s="7">
        <v>0</v>
      </c>
      <c r="F50" s="7">
        <v>0</v>
      </c>
      <c r="G50" s="7">
        <f t="shared" si="2"/>
        <v>0</v>
      </c>
      <c r="H50" s="7">
        <v>0</v>
      </c>
      <c r="I50" s="7">
        <v>0</v>
      </c>
      <c r="J50" s="7">
        <f t="shared" si="8"/>
        <v>0</v>
      </c>
      <c r="K50" s="3"/>
    </row>
    <row r="51" spans="1:11" s="1" customFormat="1" ht="12.75" customHeight="1" x14ac:dyDescent="0.25">
      <c r="A51" s="3"/>
      <c r="B51" s="6" t="s">
        <v>87</v>
      </c>
      <c r="C51" s="20" t="s">
        <v>88</v>
      </c>
      <c r="D51" s="20"/>
      <c r="E51" s="7">
        <v>0</v>
      </c>
      <c r="F51" s="7">
        <v>0</v>
      </c>
      <c r="G51" s="7">
        <f t="shared" si="2"/>
        <v>0</v>
      </c>
      <c r="H51" s="7">
        <v>0</v>
      </c>
      <c r="I51" s="7">
        <v>0</v>
      </c>
      <c r="J51" s="7">
        <f t="shared" si="8"/>
        <v>0</v>
      </c>
      <c r="K51" s="3"/>
    </row>
    <row r="52" spans="1:11" s="1" customFormat="1" ht="12.75" customHeight="1" x14ac:dyDescent="0.25">
      <c r="A52" s="3"/>
      <c r="B52" s="6" t="s">
        <v>89</v>
      </c>
      <c r="C52" s="20" t="s">
        <v>90</v>
      </c>
      <c r="D52" s="20"/>
      <c r="E52" s="7">
        <v>0</v>
      </c>
      <c r="F52" s="7">
        <v>0</v>
      </c>
      <c r="G52" s="7">
        <f t="shared" si="2"/>
        <v>0</v>
      </c>
      <c r="H52" s="7">
        <v>0</v>
      </c>
      <c r="I52" s="7">
        <v>0</v>
      </c>
      <c r="J52" s="7">
        <f t="shared" si="8"/>
        <v>0</v>
      </c>
      <c r="K52" s="3"/>
    </row>
    <row r="53" spans="1:11" s="1" customFormat="1" ht="12.75" customHeight="1" x14ac:dyDescent="0.25">
      <c r="A53" s="6" t="s">
        <v>91</v>
      </c>
      <c r="B53" s="19" t="s">
        <v>92</v>
      </c>
      <c r="C53" s="19"/>
      <c r="D53" s="19"/>
      <c r="E53" s="7">
        <f>SUM(E55:E63)</f>
        <v>10729894</v>
      </c>
      <c r="F53" s="7">
        <f>SUM(F55:F63)</f>
        <v>-1703882</v>
      </c>
      <c r="G53" s="7">
        <f t="shared" si="2"/>
        <v>9026012</v>
      </c>
      <c r="H53" s="7">
        <f t="shared" ref="H53:I53" si="9">SUM(H55:H63)</f>
        <v>5206129</v>
      </c>
      <c r="I53" s="7">
        <f t="shared" si="9"/>
        <v>5206129</v>
      </c>
      <c r="J53" s="7">
        <f t="shared" si="8"/>
        <v>3819883</v>
      </c>
      <c r="K53" s="3"/>
    </row>
    <row r="54" spans="1:11" s="1" customFormat="1" ht="3" customHeight="1" x14ac:dyDescent="0.25">
      <c r="A54" s="3"/>
      <c r="B54" s="3"/>
      <c r="C54" s="3"/>
      <c r="D54" s="3"/>
      <c r="E54" s="7"/>
      <c r="F54" s="7"/>
      <c r="G54" s="7"/>
      <c r="H54" s="7"/>
      <c r="I54" s="7"/>
      <c r="J54" s="7"/>
      <c r="K54" s="3"/>
    </row>
    <row r="55" spans="1:11" s="1" customFormat="1" ht="12.75" customHeight="1" x14ac:dyDescent="0.25">
      <c r="A55" s="3"/>
      <c r="B55" s="6" t="s">
        <v>93</v>
      </c>
      <c r="C55" s="20" t="s">
        <v>94</v>
      </c>
      <c r="D55" s="20"/>
      <c r="E55" s="7">
        <v>5328010</v>
      </c>
      <c r="F55" s="7">
        <v>-2810510</v>
      </c>
      <c r="G55" s="7">
        <f t="shared" si="2"/>
        <v>2517500</v>
      </c>
      <c r="H55" s="7">
        <v>594047</v>
      </c>
      <c r="I55" s="7">
        <v>594047</v>
      </c>
      <c r="J55" s="7">
        <f t="shared" ref="J55:J64" si="10">SUM(G55-H55)</f>
        <v>1923453</v>
      </c>
      <c r="K55" s="3"/>
    </row>
    <row r="56" spans="1:11" s="1" customFormat="1" ht="12.75" customHeight="1" x14ac:dyDescent="0.25">
      <c r="A56" s="3"/>
      <c r="B56" s="6" t="s">
        <v>95</v>
      </c>
      <c r="C56" s="20" t="s">
        <v>96</v>
      </c>
      <c r="D56" s="20"/>
      <c r="E56" s="7">
        <v>0</v>
      </c>
      <c r="F56" s="7">
        <v>0</v>
      </c>
      <c r="G56" s="7">
        <f t="shared" si="2"/>
        <v>0</v>
      </c>
      <c r="H56" s="7">
        <v>0</v>
      </c>
      <c r="I56" s="7">
        <v>0</v>
      </c>
      <c r="J56" s="7">
        <f t="shared" si="10"/>
        <v>0</v>
      </c>
      <c r="K56" s="3"/>
    </row>
    <row r="57" spans="1:11" s="1" customFormat="1" ht="12.75" customHeight="1" x14ac:dyDescent="0.25">
      <c r="A57" s="3"/>
      <c r="B57" s="6" t="s">
        <v>97</v>
      </c>
      <c r="C57" s="20" t="s">
        <v>98</v>
      </c>
      <c r="D57" s="20"/>
      <c r="E57" s="7">
        <v>0</v>
      </c>
      <c r="F57" s="7">
        <v>0</v>
      </c>
      <c r="G57" s="7">
        <f t="shared" si="2"/>
        <v>0</v>
      </c>
      <c r="H57" s="7">
        <v>0</v>
      </c>
      <c r="I57" s="7">
        <v>0</v>
      </c>
      <c r="J57" s="7">
        <f t="shared" si="10"/>
        <v>0</v>
      </c>
      <c r="K57" s="3"/>
    </row>
    <row r="58" spans="1:11" s="1" customFormat="1" ht="12.75" customHeight="1" x14ac:dyDescent="0.25">
      <c r="A58" s="3"/>
      <c r="B58" s="6" t="s">
        <v>99</v>
      </c>
      <c r="C58" s="20" t="s">
        <v>100</v>
      </c>
      <c r="D58" s="20"/>
      <c r="E58" s="7">
        <v>766700</v>
      </c>
      <c r="F58" s="7">
        <v>0</v>
      </c>
      <c r="G58" s="7">
        <f t="shared" si="2"/>
        <v>766700</v>
      </c>
      <c r="H58" s="7">
        <v>0</v>
      </c>
      <c r="I58" s="7">
        <v>0</v>
      </c>
      <c r="J58" s="7">
        <f t="shared" si="10"/>
        <v>766700</v>
      </c>
      <c r="K58" s="3"/>
    </row>
    <row r="59" spans="1:11" s="1" customFormat="1" ht="12.75" customHeight="1" x14ac:dyDescent="0.25">
      <c r="A59" s="3"/>
      <c r="B59" s="6" t="s">
        <v>101</v>
      </c>
      <c r="C59" s="20" t="s">
        <v>102</v>
      </c>
      <c r="D59" s="20"/>
      <c r="E59" s="7">
        <v>0</v>
      </c>
      <c r="F59" s="7">
        <v>0</v>
      </c>
      <c r="G59" s="7">
        <f t="shared" si="2"/>
        <v>0</v>
      </c>
      <c r="H59" s="7">
        <v>0</v>
      </c>
      <c r="I59" s="7">
        <v>0</v>
      </c>
      <c r="J59" s="7">
        <f t="shared" si="10"/>
        <v>0</v>
      </c>
      <c r="K59" s="3"/>
    </row>
    <row r="60" spans="1:11" s="1" customFormat="1" ht="12.75" customHeight="1" x14ac:dyDescent="0.25">
      <c r="A60" s="3"/>
      <c r="B60" s="6" t="s">
        <v>103</v>
      </c>
      <c r="C60" s="20" t="s">
        <v>104</v>
      </c>
      <c r="D60" s="20"/>
      <c r="E60" s="7">
        <v>4635184</v>
      </c>
      <c r="F60" s="7">
        <v>1076228</v>
      </c>
      <c r="G60" s="7">
        <f t="shared" si="2"/>
        <v>5711412</v>
      </c>
      <c r="H60" s="7">
        <v>4581682</v>
      </c>
      <c r="I60" s="7">
        <v>4581682</v>
      </c>
      <c r="J60" s="7">
        <f t="shared" si="10"/>
        <v>1129730</v>
      </c>
      <c r="K60" s="3"/>
    </row>
    <row r="61" spans="1:11" s="1" customFormat="1" ht="12.75" customHeight="1" x14ac:dyDescent="0.25">
      <c r="A61" s="3"/>
      <c r="B61" s="6" t="s">
        <v>105</v>
      </c>
      <c r="C61" s="20" t="s">
        <v>106</v>
      </c>
      <c r="D61" s="20"/>
      <c r="E61" s="7">
        <v>0</v>
      </c>
      <c r="F61" s="7">
        <v>0</v>
      </c>
      <c r="G61" s="7">
        <f t="shared" si="2"/>
        <v>0</v>
      </c>
      <c r="H61" s="7">
        <v>0</v>
      </c>
      <c r="I61" s="7">
        <v>0</v>
      </c>
      <c r="J61" s="7">
        <f t="shared" si="10"/>
        <v>0</v>
      </c>
      <c r="K61" s="3"/>
    </row>
    <row r="62" spans="1:11" s="1" customFormat="1" ht="12.75" customHeight="1" x14ac:dyDescent="0.25">
      <c r="A62" s="3"/>
      <c r="B62" s="6" t="s">
        <v>107</v>
      </c>
      <c r="C62" s="20" t="s">
        <v>108</v>
      </c>
      <c r="D62" s="20"/>
      <c r="E62" s="7">
        <v>0</v>
      </c>
      <c r="F62" s="7">
        <v>0</v>
      </c>
      <c r="G62" s="7">
        <f t="shared" si="2"/>
        <v>0</v>
      </c>
      <c r="H62" s="7">
        <v>0</v>
      </c>
      <c r="I62" s="7">
        <v>0</v>
      </c>
      <c r="J62" s="7">
        <f t="shared" si="10"/>
        <v>0</v>
      </c>
      <c r="K62" s="3"/>
    </row>
    <row r="63" spans="1:11" s="1" customFormat="1" ht="12.75" customHeight="1" x14ac:dyDescent="0.25">
      <c r="A63" s="3"/>
      <c r="B63" s="6" t="s">
        <v>109</v>
      </c>
      <c r="C63" s="20" t="s">
        <v>110</v>
      </c>
      <c r="D63" s="20"/>
      <c r="E63" s="7">
        <v>0</v>
      </c>
      <c r="F63" s="7">
        <v>30400</v>
      </c>
      <c r="G63" s="7">
        <f t="shared" si="2"/>
        <v>30400</v>
      </c>
      <c r="H63" s="7">
        <v>30400</v>
      </c>
      <c r="I63" s="7">
        <v>30400</v>
      </c>
      <c r="J63" s="7">
        <f t="shared" si="10"/>
        <v>0</v>
      </c>
      <c r="K63" s="3"/>
    </row>
    <row r="64" spans="1:11" s="1" customFormat="1" ht="12.75" customHeight="1" x14ac:dyDescent="0.25">
      <c r="A64" s="6" t="s">
        <v>111</v>
      </c>
      <c r="B64" s="19" t="s">
        <v>112</v>
      </c>
      <c r="C64" s="19"/>
      <c r="D64" s="19"/>
      <c r="E64" s="7">
        <f>SUM(E66:E68)</f>
        <v>10182000</v>
      </c>
      <c r="F64" s="7">
        <f>SUM(F66:F68)</f>
        <v>-1469692</v>
      </c>
      <c r="G64" s="7">
        <f t="shared" si="2"/>
        <v>8712308</v>
      </c>
      <c r="H64" s="7">
        <f t="shared" ref="H64:I64" si="11">SUM(H66:H68)</f>
        <v>1373384</v>
      </c>
      <c r="I64" s="7">
        <f t="shared" si="11"/>
        <v>1373384</v>
      </c>
      <c r="J64" s="7">
        <f t="shared" si="10"/>
        <v>7338924</v>
      </c>
      <c r="K64" s="3"/>
    </row>
    <row r="65" spans="1:11" s="1" customFormat="1" ht="3" customHeight="1" x14ac:dyDescent="0.25">
      <c r="A65" s="3"/>
      <c r="B65" s="3"/>
      <c r="C65" s="3"/>
      <c r="D65" s="3"/>
      <c r="E65" s="7"/>
      <c r="F65" s="7"/>
      <c r="G65" s="7"/>
      <c r="H65" s="7"/>
      <c r="I65" s="7"/>
      <c r="J65" s="7"/>
      <c r="K65" s="3"/>
    </row>
    <row r="66" spans="1:11" s="1" customFormat="1" ht="12.75" customHeight="1" x14ac:dyDescent="0.25">
      <c r="A66" s="3"/>
      <c r="B66" s="6" t="s">
        <v>113</v>
      </c>
      <c r="C66" s="20" t="s">
        <v>114</v>
      </c>
      <c r="D66" s="20"/>
      <c r="E66" s="7">
        <v>0</v>
      </c>
      <c r="F66" s="7">
        <v>0</v>
      </c>
      <c r="G66" s="7">
        <f t="shared" si="2"/>
        <v>0</v>
      </c>
      <c r="H66" s="7">
        <v>0</v>
      </c>
      <c r="I66" s="7">
        <v>0</v>
      </c>
      <c r="J66" s="7">
        <f t="shared" ref="J66:J69" si="12">SUM(G66-H66)</f>
        <v>0</v>
      </c>
      <c r="K66" s="3"/>
    </row>
    <row r="67" spans="1:11" s="1" customFormat="1" ht="12.75" customHeight="1" x14ac:dyDescent="0.25">
      <c r="A67" s="3"/>
      <c r="B67" s="6" t="s">
        <v>115</v>
      </c>
      <c r="C67" s="20" t="s">
        <v>116</v>
      </c>
      <c r="D67" s="20"/>
      <c r="E67" s="7">
        <v>10182000</v>
      </c>
      <c r="F67" s="7">
        <v>-1469692</v>
      </c>
      <c r="G67" s="7">
        <f t="shared" si="2"/>
        <v>8712308</v>
      </c>
      <c r="H67" s="7">
        <v>1373384</v>
      </c>
      <c r="I67" s="7">
        <v>1373384</v>
      </c>
      <c r="J67" s="7">
        <f t="shared" si="12"/>
        <v>7338924</v>
      </c>
      <c r="K67" s="3"/>
    </row>
    <row r="68" spans="1:11" s="1" customFormat="1" ht="12.75" customHeight="1" x14ac:dyDescent="0.25">
      <c r="A68" s="8"/>
      <c r="B68" s="9" t="s">
        <v>117</v>
      </c>
      <c r="C68" s="21" t="s">
        <v>118</v>
      </c>
      <c r="D68" s="21"/>
      <c r="E68" s="10">
        <v>0</v>
      </c>
      <c r="F68" s="10">
        <v>0</v>
      </c>
      <c r="G68" s="10">
        <f t="shared" si="2"/>
        <v>0</v>
      </c>
      <c r="H68" s="10">
        <v>0</v>
      </c>
      <c r="I68" s="10">
        <v>0</v>
      </c>
      <c r="J68" s="10">
        <f t="shared" si="12"/>
        <v>0</v>
      </c>
      <c r="K68" s="3"/>
    </row>
    <row r="69" spans="1:11" s="1" customFormat="1" ht="12.75" customHeight="1" x14ac:dyDescent="0.25">
      <c r="A69" s="6" t="s">
        <v>119</v>
      </c>
      <c r="B69" s="19" t="s">
        <v>120</v>
      </c>
      <c r="C69" s="19"/>
      <c r="D69" s="19"/>
      <c r="E69" s="7">
        <f>SUM(E71:E78)</f>
        <v>0</v>
      </c>
      <c r="F69" s="7">
        <f>SUM(F71:F78)</f>
        <v>0</v>
      </c>
      <c r="G69" s="7">
        <f t="shared" si="2"/>
        <v>0</v>
      </c>
      <c r="H69" s="7">
        <f t="shared" ref="H69:I69" si="13">SUM(H71:H78)</f>
        <v>0</v>
      </c>
      <c r="I69" s="7">
        <f t="shared" si="13"/>
        <v>0</v>
      </c>
      <c r="J69" s="7">
        <f t="shared" si="12"/>
        <v>0</v>
      </c>
      <c r="K69" s="3"/>
    </row>
    <row r="70" spans="1:11" s="1" customFormat="1" ht="3" customHeight="1" x14ac:dyDescent="0.25">
      <c r="A70" s="3"/>
      <c r="B70" s="3"/>
      <c r="C70" s="3"/>
      <c r="D70" s="3"/>
      <c r="E70" s="7"/>
      <c r="F70" s="7"/>
      <c r="G70" s="7"/>
      <c r="H70" s="7"/>
      <c r="I70" s="7"/>
      <c r="J70" s="7"/>
      <c r="K70" s="3"/>
    </row>
    <row r="71" spans="1:11" s="1" customFormat="1" ht="25.5" customHeight="1" x14ac:dyDescent="0.25">
      <c r="A71" s="3"/>
      <c r="B71" s="6" t="s">
        <v>121</v>
      </c>
      <c r="C71" s="17" t="s">
        <v>122</v>
      </c>
      <c r="D71" s="17"/>
      <c r="E71" s="7">
        <v>0</v>
      </c>
      <c r="F71" s="7">
        <v>0</v>
      </c>
      <c r="G71" s="7">
        <f t="shared" si="2"/>
        <v>0</v>
      </c>
      <c r="H71" s="7">
        <v>0</v>
      </c>
      <c r="I71" s="7">
        <v>0</v>
      </c>
      <c r="J71" s="7">
        <f t="shared" ref="J71:J79" si="14">SUM(G71-H71)</f>
        <v>0</v>
      </c>
      <c r="K71" s="3"/>
    </row>
    <row r="72" spans="1:11" s="1" customFormat="1" ht="12.75" customHeight="1" x14ac:dyDescent="0.25">
      <c r="A72" s="3"/>
      <c r="B72" s="6" t="s">
        <v>123</v>
      </c>
      <c r="C72" s="20" t="s">
        <v>124</v>
      </c>
      <c r="D72" s="20"/>
      <c r="E72" s="7">
        <v>0</v>
      </c>
      <c r="F72" s="7">
        <v>0</v>
      </c>
      <c r="G72" s="7">
        <f t="shared" si="2"/>
        <v>0</v>
      </c>
      <c r="H72" s="7">
        <v>0</v>
      </c>
      <c r="I72" s="7">
        <v>0</v>
      </c>
      <c r="J72" s="7">
        <f t="shared" si="14"/>
        <v>0</v>
      </c>
      <c r="K72" s="3"/>
    </row>
    <row r="73" spans="1:11" s="1" customFormat="1" ht="12.75" customHeight="1" x14ac:dyDescent="0.25">
      <c r="A73" s="3"/>
      <c r="B73" s="6" t="s">
        <v>125</v>
      </c>
      <c r="C73" s="20" t="s">
        <v>126</v>
      </c>
      <c r="D73" s="20"/>
      <c r="E73" s="7">
        <v>0</v>
      </c>
      <c r="F73" s="7">
        <v>0</v>
      </c>
      <c r="G73" s="7">
        <f t="shared" si="2"/>
        <v>0</v>
      </c>
      <c r="H73" s="7">
        <v>0</v>
      </c>
      <c r="I73" s="7">
        <v>0</v>
      </c>
      <c r="J73" s="7">
        <f t="shared" si="14"/>
        <v>0</v>
      </c>
      <c r="K73" s="3"/>
    </row>
    <row r="74" spans="1:11" s="1" customFormat="1" ht="12.75" customHeight="1" x14ac:dyDescent="0.25">
      <c r="A74" s="3"/>
      <c r="B74" s="6" t="s">
        <v>127</v>
      </c>
      <c r="C74" s="20" t="s">
        <v>128</v>
      </c>
      <c r="D74" s="20"/>
      <c r="E74" s="7">
        <v>0</v>
      </c>
      <c r="F74" s="7">
        <v>0</v>
      </c>
      <c r="G74" s="7">
        <f t="shared" si="2"/>
        <v>0</v>
      </c>
      <c r="H74" s="7">
        <v>0</v>
      </c>
      <c r="I74" s="7">
        <v>0</v>
      </c>
      <c r="J74" s="7">
        <f t="shared" si="14"/>
        <v>0</v>
      </c>
      <c r="K74" s="3"/>
    </row>
    <row r="75" spans="1:11" s="1" customFormat="1" ht="25.5" customHeight="1" x14ac:dyDescent="0.25">
      <c r="A75" s="3"/>
      <c r="B75" s="6" t="s">
        <v>129</v>
      </c>
      <c r="C75" s="17" t="s">
        <v>130</v>
      </c>
      <c r="D75" s="17"/>
      <c r="E75" s="7">
        <v>0</v>
      </c>
      <c r="F75" s="7">
        <v>0</v>
      </c>
      <c r="G75" s="7">
        <f t="shared" si="2"/>
        <v>0</v>
      </c>
      <c r="H75" s="7">
        <v>0</v>
      </c>
      <c r="I75" s="7">
        <v>0</v>
      </c>
      <c r="J75" s="7">
        <f t="shared" si="14"/>
        <v>0</v>
      </c>
      <c r="K75" s="3"/>
    </row>
    <row r="76" spans="1:11" s="1" customFormat="1" ht="12.75" customHeight="1" x14ac:dyDescent="0.25">
      <c r="A76" s="3"/>
      <c r="B76" s="3"/>
      <c r="C76" s="20" t="s">
        <v>131</v>
      </c>
      <c r="D76" s="20"/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3"/>
    </row>
    <row r="77" spans="1:11" s="1" customFormat="1" ht="12.75" customHeight="1" x14ac:dyDescent="0.25">
      <c r="A77" s="3"/>
      <c r="B77" s="6" t="s">
        <v>132</v>
      </c>
      <c r="C77" s="20" t="s">
        <v>133</v>
      </c>
      <c r="D77" s="20"/>
      <c r="E77" s="7">
        <v>0</v>
      </c>
      <c r="F77" s="7">
        <v>0</v>
      </c>
      <c r="G77" s="7">
        <f t="shared" si="2"/>
        <v>0</v>
      </c>
      <c r="H77" s="7">
        <v>0</v>
      </c>
      <c r="I77" s="7">
        <v>0</v>
      </c>
      <c r="J77" s="7">
        <f t="shared" si="14"/>
        <v>0</v>
      </c>
      <c r="K77" s="3"/>
    </row>
    <row r="78" spans="1:11" s="1" customFormat="1" ht="25.5" customHeight="1" x14ac:dyDescent="0.25">
      <c r="A78" s="3"/>
      <c r="B78" s="6" t="s">
        <v>134</v>
      </c>
      <c r="C78" s="17" t="s">
        <v>135</v>
      </c>
      <c r="D78" s="17"/>
      <c r="E78" s="7">
        <v>0</v>
      </c>
      <c r="F78" s="7">
        <v>0</v>
      </c>
      <c r="G78" s="7">
        <f t="shared" si="2"/>
        <v>0</v>
      </c>
      <c r="H78" s="7">
        <v>0</v>
      </c>
      <c r="I78" s="7">
        <v>0</v>
      </c>
      <c r="J78" s="7">
        <f t="shared" si="14"/>
        <v>0</v>
      </c>
      <c r="K78" s="3"/>
    </row>
    <row r="79" spans="1:11" s="1" customFormat="1" ht="12.75" customHeight="1" x14ac:dyDescent="0.25">
      <c r="A79" s="6" t="s">
        <v>136</v>
      </c>
      <c r="B79" s="19" t="s">
        <v>137</v>
      </c>
      <c r="C79" s="19"/>
      <c r="D79" s="19"/>
      <c r="E79" s="7">
        <f>SUM(E81:E83)</f>
        <v>0</v>
      </c>
      <c r="F79" s="7">
        <f>SUM(F81:F83)</f>
        <v>0</v>
      </c>
      <c r="G79" s="7">
        <f t="shared" ref="G79:G91" si="15">SUM(E79:F79)</f>
        <v>0</v>
      </c>
      <c r="H79" s="7">
        <f t="shared" ref="H79:I79" si="16">SUM(H81:H83)</f>
        <v>0</v>
      </c>
      <c r="I79" s="7">
        <f t="shared" si="16"/>
        <v>0</v>
      </c>
      <c r="J79" s="7">
        <f t="shared" si="14"/>
        <v>0</v>
      </c>
      <c r="K79" s="3"/>
    </row>
    <row r="80" spans="1:11" s="1" customFormat="1" ht="3" customHeight="1" x14ac:dyDescent="0.25">
      <c r="A80" s="3"/>
      <c r="B80" s="3"/>
      <c r="C80" s="3"/>
      <c r="D80" s="3"/>
      <c r="E80" s="7"/>
      <c r="F80" s="7"/>
      <c r="G80" s="7"/>
      <c r="H80" s="7"/>
      <c r="I80" s="7"/>
      <c r="J80" s="7"/>
      <c r="K80" s="3"/>
    </row>
    <row r="81" spans="1:11" s="1" customFormat="1" ht="12.75" customHeight="1" x14ac:dyDescent="0.25">
      <c r="A81" s="3"/>
      <c r="B81" s="6" t="s">
        <v>138</v>
      </c>
      <c r="C81" s="19" t="s">
        <v>139</v>
      </c>
      <c r="D81" s="19"/>
      <c r="E81" s="7">
        <v>0</v>
      </c>
      <c r="F81" s="7">
        <v>0</v>
      </c>
      <c r="G81" s="7">
        <f t="shared" si="15"/>
        <v>0</v>
      </c>
      <c r="H81" s="7">
        <v>0</v>
      </c>
      <c r="I81" s="7">
        <v>0</v>
      </c>
      <c r="J81" s="7">
        <f t="shared" ref="J81:J83" si="17">SUM(G81-H81)</f>
        <v>0</v>
      </c>
      <c r="K81" s="3"/>
    </row>
    <row r="82" spans="1:11" s="1" customFormat="1" ht="12.75" customHeight="1" x14ac:dyDescent="0.25">
      <c r="A82" s="3"/>
      <c r="B82" s="6" t="s">
        <v>140</v>
      </c>
      <c r="C82" s="19" t="s">
        <v>141</v>
      </c>
      <c r="D82" s="19"/>
      <c r="E82" s="7">
        <v>0</v>
      </c>
      <c r="F82" s="7">
        <v>0</v>
      </c>
      <c r="G82" s="7">
        <f t="shared" si="15"/>
        <v>0</v>
      </c>
      <c r="H82" s="7">
        <v>0</v>
      </c>
      <c r="I82" s="7">
        <v>0</v>
      </c>
      <c r="J82" s="7">
        <f t="shared" si="17"/>
        <v>0</v>
      </c>
      <c r="K82" s="3"/>
    </row>
    <row r="83" spans="1:11" s="1" customFormat="1" ht="12.75" customHeight="1" x14ac:dyDescent="0.25">
      <c r="A83" s="3"/>
      <c r="B83" s="6" t="s">
        <v>142</v>
      </c>
      <c r="C83" s="19" t="s">
        <v>143</v>
      </c>
      <c r="D83" s="19"/>
      <c r="E83" s="7">
        <v>0</v>
      </c>
      <c r="F83" s="7">
        <v>0</v>
      </c>
      <c r="G83" s="7">
        <f t="shared" si="15"/>
        <v>0</v>
      </c>
      <c r="H83" s="7">
        <v>0</v>
      </c>
      <c r="I83" s="7">
        <v>0</v>
      </c>
      <c r="J83" s="7">
        <f t="shared" si="17"/>
        <v>0</v>
      </c>
      <c r="K83" s="3"/>
    </row>
    <row r="84" spans="1:11" s="1" customFormat="1" ht="12.75" customHeight="1" x14ac:dyDescent="0.25">
      <c r="A84" s="6" t="s">
        <v>144</v>
      </c>
      <c r="B84" s="19" t="s">
        <v>145</v>
      </c>
      <c r="C84" s="19"/>
      <c r="D84" s="19"/>
      <c r="E84" s="7">
        <f>SUM(E86:E92)</f>
        <v>0</v>
      </c>
      <c r="F84" s="7">
        <f>SUM(F86:F92)</f>
        <v>0</v>
      </c>
      <c r="G84" s="7">
        <f t="shared" si="15"/>
        <v>0</v>
      </c>
      <c r="H84" s="7">
        <f t="shared" ref="H84:I84" si="18">SUM(H86:H92)</f>
        <v>0</v>
      </c>
      <c r="I84" s="7">
        <f t="shared" si="18"/>
        <v>0</v>
      </c>
      <c r="J84" s="7">
        <f>SUM(G84-H84)</f>
        <v>0</v>
      </c>
      <c r="K84" s="3"/>
    </row>
    <row r="85" spans="1:11" s="1" customFormat="1" ht="3" customHeight="1" x14ac:dyDescent="0.25">
      <c r="A85" s="3"/>
      <c r="B85" s="3"/>
      <c r="C85" s="3"/>
      <c r="D85" s="3"/>
      <c r="E85" s="7"/>
      <c r="F85" s="7"/>
      <c r="G85" s="7"/>
      <c r="H85" s="7"/>
      <c r="I85" s="7"/>
      <c r="J85" s="7"/>
      <c r="K85" s="3"/>
    </row>
    <row r="86" spans="1:11" s="1" customFormat="1" ht="12.75" customHeight="1" x14ac:dyDescent="0.25">
      <c r="A86" s="3"/>
      <c r="B86" s="6" t="s">
        <v>146</v>
      </c>
      <c r="C86" s="19" t="s">
        <v>147</v>
      </c>
      <c r="D86" s="19"/>
      <c r="E86" s="7">
        <v>0</v>
      </c>
      <c r="F86" s="7">
        <v>0</v>
      </c>
      <c r="G86" s="7">
        <f t="shared" si="15"/>
        <v>0</v>
      </c>
      <c r="H86" s="7">
        <v>0</v>
      </c>
      <c r="I86" s="7">
        <v>0</v>
      </c>
      <c r="J86" s="7">
        <f t="shared" ref="J86:J91" si="19">SUM(G86-H86)</f>
        <v>0</v>
      </c>
      <c r="K86" s="3"/>
    </row>
    <row r="87" spans="1:11" s="1" customFormat="1" ht="12.75" customHeight="1" x14ac:dyDescent="0.25">
      <c r="A87" s="3"/>
      <c r="B87" s="6" t="s">
        <v>148</v>
      </c>
      <c r="C87" s="19" t="s">
        <v>149</v>
      </c>
      <c r="D87" s="19"/>
      <c r="E87" s="7">
        <v>0</v>
      </c>
      <c r="F87" s="7">
        <v>0</v>
      </c>
      <c r="G87" s="7">
        <f t="shared" si="15"/>
        <v>0</v>
      </c>
      <c r="H87" s="7">
        <v>0</v>
      </c>
      <c r="I87" s="7">
        <v>0</v>
      </c>
      <c r="J87" s="7">
        <f t="shared" si="19"/>
        <v>0</v>
      </c>
      <c r="K87" s="3"/>
    </row>
    <row r="88" spans="1:11" s="1" customFormat="1" ht="12.75" customHeight="1" x14ac:dyDescent="0.25">
      <c r="A88" s="3"/>
      <c r="B88" s="6" t="s">
        <v>150</v>
      </c>
      <c r="C88" s="19" t="s">
        <v>151</v>
      </c>
      <c r="D88" s="19"/>
      <c r="E88" s="7">
        <v>0</v>
      </c>
      <c r="F88" s="7">
        <v>0</v>
      </c>
      <c r="G88" s="7">
        <f t="shared" si="15"/>
        <v>0</v>
      </c>
      <c r="H88" s="7">
        <v>0</v>
      </c>
      <c r="I88" s="7">
        <v>0</v>
      </c>
      <c r="J88" s="7">
        <f t="shared" si="19"/>
        <v>0</v>
      </c>
      <c r="K88" s="3"/>
    </row>
    <row r="89" spans="1:11" s="1" customFormat="1" ht="12.75" customHeight="1" x14ac:dyDescent="0.25">
      <c r="A89" s="3"/>
      <c r="B89" s="6" t="s">
        <v>152</v>
      </c>
      <c r="C89" s="19" t="s">
        <v>153</v>
      </c>
      <c r="D89" s="19"/>
      <c r="E89" s="7">
        <v>0</v>
      </c>
      <c r="F89" s="7">
        <v>0</v>
      </c>
      <c r="G89" s="7">
        <f t="shared" si="15"/>
        <v>0</v>
      </c>
      <c r="H89" s="7">
        <v>0</v>
      </c>
      <c r="I89" s="7">
        <v>0</v>
      </c>
      <c r="J89" s="7">
        <f t="shared" si="19"/>
        <v>0</v>
      </c>
      <c r="K89" s="3"/>
    </row>
    <row r="90" spans="1:11" s="1" customFormat="1" ht="12.75" customHeight="1" x14ac:dyDescent="0.25">
      <c r="A90" s="3"/>
      <c r="B90" s="6" t="s">
        <v>154</v>
      </c>
      <c r="C90" s="19" t="s">
        <v>155</v>
      </c>
      <c r="D90" s="19"/>
      <c r="E90" s="7">
        <v>0</v>
      </c>
      <c r="F90" s="7">
        <v>0</v>
      </c>
      <c r="G90" s="7">
        <f t="shared" si="15"/>
        <v>0</v>
      </c>
      <c r="H90" s="7">
        <v>0</v>
      </c>
      <c r="I90" s="7">
        <v>0</v>
      </c>
      <c r="J90" s="7">
        <f t="shared" si="19"/>
        <v>0</v>
      </c>
      <c r="K90" s="3"/>
    </row>
    <row r="91" spans="1:11" s="1" customFormat="1" ht="12.75" customHeight="1" x14ac:dyDescent="0.25">
      <c r="A91" s="3"/>
      <c r="B91" s="6" t="s">
        <v>156</v>
      </c>
      <c r="C91" s="19" t="s">
        <v>157</v>
      </c>
      <c r="D91" s="19"/>
      <c r="E91" s="7">
        <v>0</v>
      </c>
      <c r="F91" s="7">
        <v>0</v>
      </c>
      <c r="G91" s="7">
        <f t="shared" si="15"/>
        <v>0</v>
      </c>
      <c r="H91" s="7">
        <v>0</v>
      </c>
      <c r="I91" s="7">
        <v>0</v>
      </c>
      <c r="J91" s="7">
        <f t="shared" si="19"/>
        <v>0</v>
      </c>
      <c r="K91" s="3"/>
    </row>
    <row r="92" spans="1:11" s="1" customFormat="1" ht="25.5" customHeight="1" x14ac:dyDescent="0.25">
      <c r="A92" s="3"/>
      <c r="B92" s="6" t="s">
        <v>158</v>
      </c>
      <c r="C92" s="22" t="s">
        <v>159</v>
      </c>
      <c r="D92" s="22"/>
      <c r="E92" s="7">
        <v>0</v>
      </c>
      <c r="F92" s="7">
        <v>0</v>
      </c>
      <c r="G92" s="7">
        <f t="shared" ref="G92" si="20">SUM(E92:F92)</f>
        <v>0</v>
      </c>
      <c r="H92" s="7">
        <v>0</v>
      </c>
      <c r="I92" s="7">
        <v>0</v>
      </c>
      <c r="J92" s="7">
        <f>SUM(G92-H92)</f>
        <v>0</v>
      </c>
      <c r="K92" s="3"/>
    </row>
    <row r="93" spans="1:11" s="1" customFormat="1" ht="6" customHeight="1" x14ac:dyDescent="0.25">
      <c r="A93" s="3"/>
      <c r="B93" s="6"/>
      <c r="C93" s="6"/>
      <c r="D93" s="6"/>
      <c r="E93" s="7"/>
      <c r="F93" s="7"/>
      <c r="G93" s="7"/>
      <c r="H93" s="7"/>
      <c r="I93" s="7"/>
      <c r="J93" s="7"/>
      <c r="K93" s="3"/>
    </row>
    <row r="94" spans="1:11" s="1" customFormat="1" ht="12.75" customHeight="1" x14ac:dyDescent="0.25">
      <c r="A94" s="23" t="s">
        <v>160</v>
      </c>
      <c r="B94" s="23"/>
      <c r="C94" s="23"/>
      <c r="D94" s="23"/>
      <c r="E94" s="5">
        <f>SUM(E95,E104,E115,E126,E137,E148,E153,E163,E168)</f>
        <v>0</v>
      </c>
      <c r="F94" s="5">
        <f>SUM(F95,F104,F115,F126,F137,F148,F153,F163,F168)</f>
        <v>0</v>
      </c>
      <c r="G94" s="5">
        <f>SUM(E94:F94)</f>
        <v>0</v>
      </c>
      <c r="H94" s="5">
        <f t="shared" ref="H94:I94" si="21">SUM(H95,H104,H115,H126,H137,H148,H153,H163,H168)</f>
        <v>0</v>
      </c>
      <c r="I94" s="5">
        <f t="shared" si="21"/>
        <v>0</v>
      </c>
      <c r="J94" s="5">
        <f>SUM(G94-H94)</f>
        <v>0</v>
      </c>
      <c r="K94" s="3"/>
    </row>
    <row r="95" spans="1:11" s="1" customFormat="1" ht="12.75" customHeight="1" x14ac:dyDescent="0.25">
      <c r="A95" s="6" t="s">
        <v>15</v>
      </c>
      <c r="B95" s="19" t="s">
        <v>16</v>
      </c>
      <c r="C95" s="19"/>
      <c r="D95" s="19"/>
      <c r="E95" s="7">
        <f>SUM(E97:E103)</f>
        <v>0</v>
      </c>
      <c r="F95" s="7">
        <f>SUM(F97:F103)</f>
        <v>0</v>
      </c>
      <c r="G95" s="7">
        <f t="shared" ref="G95" si="22">SUM(E95:F95)</f>
        <v>0</v>
      </c>
      <c r="H95" s="7">
        <f t="shared" ref="H95" si="23">SUM(H97:H103)</f>
        <v>0</v>
      </c>
      <c r="I95" s="7">
        <f>SUM(I97:I103)</f>
        <v>0</v>
      </c>
      <c r="J95" s="7">
        <f t="shared" ref="J95" si="24">SUM(G95-H95)</f>
        <v>0</v>
      </c>
      <c r="K95" s="11"/>
    </row>
    <row r="96" spans="1:11" s="1" customFormat="1" ht="3" customHeight="1" x14ac:dyDescent="0.25">
      <c r="A96" s="3"/>
      <c r="B96" s="3"/>
      <c r="C96" s="3"/>
      <c r="D96" s="3"/>
      <c r="E96" s="7"/>
      <c r="F96" s="7"/>
      <c r="G96" s="7"/>
      <c r="H96" s="7"/>
      <c r="I96" s="7"/>
      <c r="J96" s="7"/>
      <c r="K96" s="11"/>
    </row>
    <row r="97" spans="1:11" s="1" customFormat="1" ht="25.5" customHeight="1" x14ac:dyDescent="0.25">
      <c r="A97" s="3"/>
      <c r="B97" s="6" t="s">
        <v>17</v>
      </c>
      <c r="C97" s="17" t="s">
        <v>18</v>
      </c>
      <c r="D97" s="17"/>
      <c r="E97" s="7">
        <v>0</v>
      </c>
      <c r="F97" s="7">
        <v>0</v>
      </c>
      <c r="G97" s="7">
        <f t="shared" ref="G97:G104" si="25">SUM(E97:F97)</f>
        <v>0</v>
      </c>
      <c r="H97" s="7">
        <v>0</v>
      </c>
      <c r="I97" s="7">
        <v>0</v>
      </c>
      <c r="J97" s="7">
        <f t="shared" ref="J97:J104" si="26">SUM(G97-H97)</f>
        <v>0</v>
      </c>
      <c r="K97" s="11"/>
    </row>
    <row r="98" spans="1:11" s="1" customFormat="1" ht="25.5" customHeight="1" x14ac:dyDescent="0.25">
      <c r="A98" s="3"/>
      <c r="B98" s="6" t="s">
        <v>19</v>
      </c>
      <c r="C98" s="17" t="s">
        <v>20</v>
      </c>
      <c r="D98" s="17"/>
      <c r="E98" s="7">
        <v>0</v>
      </c>
      <c r="F98" s="7">
        <v>0</v>
      </c>
      <c r="G98" s="7">
        <f t="shared" si="25"/>
        <v>0</v>
      </c>
      <c r="H98" s="7">
        <v>0</v>
      </c>
      <c r="I98" s="7">
        <v>0</v>
      </c>
      <c r="J98" s="7">
        <f t="shared" si="26"/>
        <v>0</v>
      </c>
      <c r="K98" s="11"/>
    </row>
    <row r="99" spans="1:11" s="1" customFormat="1" ht="12.75" customHeight="1" x14ac:dyDescent="0.25">
      <c r="A99" s="3"/>
      <c r="B99" s="6" t="s">
        <v>21</v>
      </c>
      <c r="C99" s="20" t="s">
        <v>22</v>
      </c>
      <c r="D99" s="20"/>
      <c r="E99" s="7">
        <v>0</v>
      </c>
      <c r="F99" s="7">
        <v>0</v>
      </c>
      <c r="G99" s="7">
        <f t="shared" si="25"/>
        <v>0</v>
      </c>
      <c r="H99" s="7">
        <v>0</v>
      </c>
      <c r="I99" s="7">
        <v>0</v>
      </c>
      <c r="J99" s="7">
        <f t="shared" si="26"/>
        <v>0</v>
      </c>
      <c r="K99" s="11"/>
    </row>
    <row r="100" spans="1:11" s="1" customFormat="1" ht="12.75" customHeight="1" x14ac:dyDescent="0.25">
      <c r="A100" s="3"/>
      <c r="B100" s="6" t="s">
        <v>23</v>
      </c>
      <c r="C100" s="20" t="s">
        <v>24</v>
      </c>
      <c r="D100" s="20"/>
      <c r="E100" s="7">
        <v>0</v>
      </c>
      <c r="F100" s="7">
        <v>0</v>
      </c>
      <c r="G100" s="7">
        <f t="shared" si="25"/>
        <v>0</v>
      </c>
      <c r="H100" s="7">
        <v>0</v>
      </c>
      <c r="I100" s="7">
        <v>0</v>
      </c>
      <c r="J100" s="7">
        <f t="shared" si="26"/>
        <v>0</v>
      </c>
      <c r="K100" s="11"/>
    </row>
    <row r="101" spans="1:11" s="1" customFormat="1" ht="12.75" customHeight="1" x14ac:dyDescent="0.25">
      <c r="A101" s="3"/>
      <c r="B101" s="6" t="s">
        <v>25</v>
      </c>
      <c r="C101" s="20" t="s">
        <v>26</v>
      </c>
      <c r="D101" s="20"/>
      <c r="E101" s="7">
        <v>0</v>
      </c>
      <c r="F101" s="7">
        <v>0</v>
      </c>
      <c r="G101" s="7">
        <f t="shared" si="25"/>
        <v>0</v>
      </c>
      <c r="H101" s="7">
        <v>0</v>
      </c>
      <c r="I101" s="7">
        <v>0</v>
      </c>
      <c r="J101" s="7">
        <v>0</v>
      </c>
      <c r="K101" s="11"/>
    </row>
    <row r="102" spans="1:11" s="1" customFormat="1" ht="12.75" customHeight="1" x14ac:dyDescent="0.25">
      <c r="A102" s="3"/>
      <c r="B102" s="6" t="s">
        <v>27</v>
      </c>
      <c r="C102" s="20" t="s">
        <v>28</v>
      </c>
      <c r="D102" s="20"/>
      <c r="E102" s="7">
        <v>0</v>
      </c>
      <c r="F102" s="7">
        <v>0</v>
      </c>
      <c r="G102" s="7">
        <f t="shared" si="25"/>
        <v>0</v>
      </c>
      <c r="H102" s="7">
        <v>0</v>
      </c>
      <c r="I102" s="7">
        <v>0</v>
      </c>
      <c r="J102" s="7">
        <f t="shared" si="26"/>
        <v>0</v>
      </c>
      <c r="K102" s="11"/>
    </row>
    <row r="103" spans="1:11" s="1" customFormat="1" ht="12.75" customHeight="1" x14ac:dyDescent="0.25">
      <c r="A103" s="3"/>
      <c r="B103" s="6" t="s">
        <v>29</v>
      </c>
      <c r="C103" s="20" t="s">
        <v>30</v>
      </c>
      <c r="D103" s="20"/>
      <c r="E103" s="7">
        <v>0</v>
      </c>
      <c r="F103" s="7">
        <v>0</v>
      </c>
      <c r="G103" s="7">
        <f t="shared" si="25"/>
        <v>0</v>
      </c>
      <c r="H103" s="7">
        <v>0</v>
      </c>
      <c r="I103" s="7">
        <v>0</v>
      </c>
      <c r="J103" s="7">
        <f t="shared" si="26"/>
        <v>0</v>
      </c>
      <c r="K103" s="11"/>
    </row>
    <row r="104" spans="1:11" s="1" customFormat="1" ht="12.75" customHeight="1" x14ac:dyDescent="0.25">
      <c r="A104" s="6" t="s">
        <v>31</v>
      </c>
      <c r="B104" s="19" t="s">
        <v>32</v>
      </c>
      <c r="C104" s="19"/>
      <c r="D104" s="19"/>
      <c r="E104" s="7">
        <f>SUM(E106:E114)</f>
        <v>0</v>
      </c>
      <c r="F104" s="7">
        <f>SUM(F106:F114)</f>
        <v>0</v>
      </c>
      <c r="G104" s="7">
        <f t="shared" si="25"/>
        <v>0</v>
      </c>
      <c r="H104" s="7">
        <f t="shared" ref="H104:I104" si="27">SUM(H106:H114)</f>
        <v>0</v>
      </c>
      <c r="I104" s="7">
        <f t="shared" si="27"/>
        <v>0</v>
      </c>
      <c r="J104" s="7">
        <f t="shared" si="26"/>
        <v>0</v>
      </c>
      <c r="K104" s="11"/>
    </row>
    <row r="105" spans="1:11" s="1" customFormat="1" ht="3" customHeight="1" x14ac:dyDescent="0.25">
      <c r="A105" s="3"/>
      <c r="B105" s="3"/>
      <c r="C105" s="3"/>
      <c r="D105" s="3"/>
      <c r="E105" s="7"/>
      <c r="F105" s="7"/>
      <c r="G105" s="7"/>
      <c r="H105" s="7"/>
      <c r="I105" s="7"/>
      <c r="J105" s="7"/>
      <c r="K105" s="11"/>
    </row>
    <row r="106" spans="1:11" s="1" customFormat="1" ht="25.5" customHeight="1" x14ac:dyDescent="0.25">
      <c r="A106" s="3"/>
      <c r="B106" s="6" t="s">
        <v>33</v>
      </c>
      <c r="C106" s="17" t="s">
        <v>34</v>
      </c>
      <c r="D106" s="17"/>
      <c r="E106" s="7">
        <v>0</v>
      </c>
      <c r="F106" s="7">
        <v>0</v>
      </c>
      <c r="G106" s="7">
        <f t="shared" ref="G106:G115" si="28">SUM(E106:F106)</f>
        <v>0</v>
      </c>
      <c r="H106" s="7">
        <v>0</v>
      </c>
      <c r="I106" s="7">
        <v>0</v>
      </c>
      <c r="J106" s="7">
        <f t="shared" ref="J106:J115" si="29">SUM(G106-H106)</f>
        <v>0</v>
      </c>
      <c r="K106" s="11"/>
    </row>
    <row r="107" spans="1:11" s="1" customFormat="1" ht="12.75" customHeight="1" x14ac:dyDescent="0.25">
      <c r="A107" s="3"/>
      <c r="B107" s="6" t="s">
        <v>35</v>
      </c>
      <c r="C107" s="20" t="s">
        <v>36</v>
      </c>
      <c r="D107" s="20"/>
      <c r="E107" s="7">
        <v>0</v>
      </c>
      <c r="F107" s="7">
        <v>0</v>
      </c>
      <c r="G107" s="7">
        <f t="shared" si="28"/>
        <v>0</v>
      </c>
      <c r="H107" s="7">
        <v>0</v>
      </c>
      <c r="I107" s="7">
        <v>0</v>
      </c>
      <c r="J107" s="7">
        <f t="shared" si="29"/>
        <v>0</v>
      </c>
      <c r="K107" s="11"/>
    </row>
    <row r="108" spans="1:11" s="1" customFormat="1" ht="25.5" customHeight="1" x14ac:dyDescent="0.25">
      <c r="A108" s="3"/>
      <c r="B108" s="6" t="s">
        <v>37</v>
      </c>
      <c r="C108" s="17" t="s">
        <v>38</v>
      </c>
      <c r="D108" s="17"/>
      <c r="E108" s="7">
        <v>0</v>
      </c>
      <c r="F108" s="7">
        <v>0</v>
      </c>
      <c r="G108" s="7">
        <f t="shared" si="28"/>
        <v>0</v>
      </c>
      <c r="H108" s="7">
        <v>0</v>
      </c>
      <c r="I108" s="7">
        <v>0</v>
      </c>
      <c r="J108" s="7">
        <f t="shared" si="29"/>
        <v>0</v>
      </c>
      <c r="K108" s="11"/>
    </row>
    <row r="109" spans="1:11" s="1" customFormat="1" ht="25.5" customHeight="1" x14ac:dyDescent="0.25">
      <c r="A109" s="3"/>
      <c r="B109" s="6" t="s">
        <v>39</v>
      </c>
      <c r="C109" s="17" t="s">
        <v>40</v>
      </c>
      <c r="D109" s="17"/>
      <c r="E109" s="7">
        <v>0</v>
      </c>
      <c r="F109" s="7">
        <v>0</v>
      </c>
      <c r="G109" s="7">
        <f t="shared" si="28"/>
        <v>0</v>
      </c>
      <c r="H109" s="7">
        <v>0</v>
      </c>
      <c r="I109" s="7">
        <v>0</v>
      </c>
      <c r="J109" s="7">
        <f t="shared" si="29"/>
        <v>0</v>
      </c>
      <c r="K109" s="11"/>
    </row>
    <row r="110" spans="1:11" s="1" customFormat="1" ht="25.5" customHeight="1" x14ac:dyDescent="0.25">
      <c r="A110" s="3"/>
      <c r="B110" s="6" t="s">
        <v>41</v>
      </c>
      <c r="C110" s="17" t="s">
        <v>42</v>
      </c>
      <c r="D110" s="17"/>
      <c r="E110" s="7">
        <v>0</v>
      </c>
      <c r="F110" s="7">
        <v>0</v>
      </c>
      <c r="G110" s="7">
        <f t="shared" si="28"/>
        <v>0</v>
      </c>
      <c r="H110" s="7">
        <v>0</v>
      </c>
      <c r="I110" s="7">
        <v>0</v>
      </c>
      <c r="J110" s="7">
        <f t="shared" si="29"/>
        <v>0</v>
      </c>
      <c r="K110" s="11"/>
    </row>
    <row r="111" spans="1:11" s="1" customFormat="1" ht="12.75" customHeight="1" x14ac:dyDescent="0.25">
      <c r="A111" s="3"/>
      <c r="B111" s="6" t="s">
        <v>43</v>
      </c>
      <c r="C111" s="20" t="s">
        <v>44</v>
      </c>
      <c r="D111" s="20"/>
      <c r="E111" s="7">
        <v>0</v>
      </c>
      <c r="F111" s="7">
        <v>0</v>
      </c>
      <c r="G111" s="7">
        <f t="shared" si="28"/>
        <v>0</v>
      </c>
      <c r="H111" s="7">
        <v>0</v>
      </c>
      <c r="I111" s="7">
        <v>0</v>
      </c>
      <c r="J111" s="7">
        <f t="shared" si="29"/>
        <v>0</v>
      </c>
      <c r="K111" s="11"/>
    </row>
    <row r="112" spans="1:11" s="1" customFormat="1" ht="25.5" customHeight="1" x14ac:dyDescent="0.25">
      <c r="A112" s="3"/>
      <c r="B112" s="6" t="s">
        <v>45</v>
      </c>
      <c r="C112" s="17" t="s">
        <v>46</v>
      </c>
      <c r="D112" s="17"/>
      <c r="E112" s="7">
        <v>0</v>
      </c>
      <c r="F112" s="7">
        <v>0</v>
      </c>
      <c r="G112" s="7">
        <f t="shared" si="28"/>
        <v>0</v>
      </c>
      <c r="H112" s="7">
        <v>0</v>
      </c>
      <c r="I112" s="7">
        <v>0</v>
      </c>
      <c r="J112" s="7">
        <f t="shared" si="29"/>
        <v>0</v>
      </c>
      <c r="K112" s="11"/>
    </row>
    <row r="113" spans="1:11" s="1" customFormat="1" ht="12.75" customHeight="1" x14ac:dyDescent="0.25">
      <c r="A113" s="3"/>
      <c r="B113" s="6" t="s">
        <v>47</v>
      </c>
      <c r="C113" s="20" t="s">
        <v>48</v>
      </c>
      <c r="D113" s="20"/>
      <c r="E113" s="7">
        <v>0</v>
      </c>
      <c r="F113" s="7">
        <v>0</v>
      </c>
      <c r="G113" s="7">
        <f t="shared" si="28"/>
        <v>0</v>
      </c>
      <c r="H113" s="7">
        <v>0</v>
      </c>
      <c r="I113" s="7">
        <v>0</v>
      </c>
      <c r="J113" s="7">
        <f t="shared" si="29"/>
        <v>0</v>
      </c>
      <c r="K113" s="11"/>
    </row>
    <row r="114" spans="1:11" s="1" customFormat="1" ht="25.5" customHeight="1" x14ac:dyDescent="0.25">
      <c r="A114" s="3"/>
      <c r="B114" s="6" t="s">
        <v>49</v>
      </c>
      <c r="C114" s="17" t="s">
        <v>50</v>
      </c>
      <c r="D114" s="17"/>
      <c r="E114" s="7">
        <v>0</v>
      </c>
      <c r="F114" s="7">
        <v>0</v>
      </c>
      <c r="G114" s="7">
        <f t="shared" si="28"/>
        <v>0</v>
      </c>
      <c r="H114" s="7">
        <v>0</v>
      </c>
      <c r="I114" s="7">
        <v>0</v>
      </c>
      <c r="J114" s="7">
        <f t="shared" si="29"/>
        <v>0</v>
      </c>
      <c r="K114" s="11"/>
    </row>
    <row r="115" spans="1:11" s="1" customFormat="1" ht="12.75" customHeight="1" x14ac:dyDescent="0.25">
      <c r="A115" s="6" t="s">
        <v>51</v>
      </c>
      <c r="B115" s="19" t="s">
        <v>52</v>
      </c>
      <c r="C115" s="19"/>
      <c r="D115" s="19"/>
      <c r="E115" s="7">
        <f>SUM(E117:E125)</f>
        <v>0</v>
      </c>
      <c r="F115" s="7">
        <f>SUM(F117:F125)</f>
        <v>0</v>
      </c>
      <c r="G115" s="7">
        <f t="shared" si="28"/>
        <v>0</v>
      </c>
      <c r="H115" s="7">
        <f t="shared" ref="H115:I115" si="30">SUM(H117:H125)</f>
        <v>0</v>
      </c>
      <c r="I115" s="7">
        <f t="shared" si="30"/>
        <v>0</v>
      </c>
      <c r="J115" s="7">
        <f t="shared" si="29"/>
        <v>0</v>
      </c>
      <c r="K115" s="11"/>
    </row>
    <row r="116" spans="1:11" s="1" customFormat="1" ht="3" customHeight="1" x14ac:dyDescent="0.25">
      <c r="A116" s="3"/>
      <c r="B116" s="3"/>
      <c r="C116" s="3"/>
      <c r="D116" s="3"/>
      <c r="E116" s="7"/>
      <c r="F116" s="7"/>
      <c r="G116" s="7"/>
      <c r="H116" s="7"/>
      <c r="I116" s="7"/>
      <c r="J116" s="7"/>
      <c r="K116" s="11"/>
    </row>
    <row r="117" spans="1:11" s="1" customFormat="1" ht="12.75" customHeight="1" x14ac:dyDescent="0.25">
      <c r="A117" s="3"/>
      <c r="B117" s="6" t="s">
        <v>53</v>
      </c>
      <c r="C117" s="19" t="s">
        <v>54</v>
      </c>
      <c r="D117" s="19"/>
      <c r="E117" s="7">
        <v>0</v>
      </c>
      <c r="F117" s="7">
        <v>0</v>
      </c>
      <c r="G117" s="7">
        <f t="shared" ref="G117:G176" si="31">SUM(E117:F117)</f>
        <v>0</v>
      </c>
      <c r="H117" s="7">
        <v>0</v>
      </c>
      <c r="I117" s="7">
        <v>0</v>
      </c>
      <c r="J117" s="7">
        <f t="shared" ref="J117:J126" si="32">SUM(G117-H117)</f>
        <v>0</v>
      </c>
      <c r="K117" s="11"/>
    </row>
    <row r="118" spans="1:11" s="1" customFormat="1" ht="12.75" customHeight="1" x14ac:dyDescent="0.25">
      <c r="A118" s="3"/>
      <c r="B118" s="6" t="s">
        <v>55</v>
      </c>
      <c r="C118" s="19" t="s">
        <v>56</v>
      </c>
      <c r="D118" s="19"/>
      <c r="E118" s="7">
        <v>0</v>
      </c>
      <c r="F118" s="7">
        <v>0</v>
      </c>
      <c r="G118" s="7">
        <f t="shared" si="31"/>
        <v>0</v>
      </c>
      <c r="H118" s="7">
        <v>0</v>
      </c>
      <c r="I118" s="7">
        <v>0</v>
      </c>
      <c r="J118" s="7">
        <f t="shared" si="32"/>
        <v>0</v>
      </c>
      <c r="K118" s="11"/>
    </row>
    <row r="119" spans="1:11" s="1" customFormat="1" ht="25.5" customHeight="1" x14ac:dyDescent="0.25">
      <c r="A119" s="3"/>
      <c r="B119" s="6" t="s">
        <v>57</v>
      </c>
      <c r="C119" s="17" t="s">
        <v>58</v>
      </c>
      <c r="D119" s="17"/>
      <c r="E119" s="7">
        <v>0</v>
      </c>
      <c r="F119" s="7">
        <v>0</v>
      </c>
      <c r="G119" s="7">
        <f t="shared" si="31"/>
        <v>0</v>
      </c>
      <c r="H119" s="7">
        <v>0</v>
      </c>
      <c r="I119" s="7">
        <v>0</v>
      </c>
      <c r="J119" s="7">
        <f t="shared" si="32"/>
        <v>0</v>
      </c>
      <c r="K119" s="11"/>
    </row>
    <row r="120" spans="1:11" s="1" customFormat="1" ht="12.75" customHeight="1" x14ac:dyDescent="0.25">
      <c r="A120" s="3"/>
      <c r="B120" s="6" t="s">
        <v>59</v>
      </c>
      <c r="C120" s="20" t="s">
        <v>60</v>
      </c>
      <c r="D120" s="20"/>
      <c r="E120" s="7">
        <v>0</v>
      </c>
      <c r="F120" s="7">
        <v>0</v>
      </c>
      <c r="G120" s="7">
        <f t="shared" si="31"/>
        <v>0</v>
      </c>
      <c r="H120" s="7">
        <v>0</v>
      </c>
      <c r="I120" s="7">
        <v>0</v>
      </c>
      <c r="J120" s="7">
        <f t="shared" si="32"/>
        <v>0</v>
      </c>
      <c r="K120" s="11"/>
    </row>
    <row r="121" spans="1:11" s="1" customFormat="1" ht="25.5" customHeight="1" x14ac:dyDescent="0.25">
      <c r="A121" s="3"/>
      <c r="B121" s="6" t="s">
        <v>61</v>
      </c>
      <c r="C121" s="17" t="s">
        <v>62</v>
      </c>
      <c r="D121" s="17"/>
      <c r="E121" s="7">
        <v>0</v>
      </c>
      <c r="F121" s="7">
        <v>0</v>
      </c>
      <c r="G121" s="7">
        <f t="shared" si="31"/>
        <v>0</v>
      </c>
      <c r="H121" s="7">
        <v>0</v>
      </c>
      <c r="I121" s="7">
        <v>0</v>
      </c>
      <c r="J121" s="7">
        <f t="shared" si="32"/>
        <v>0</v>
      </c>
      <c r="K121" s="11"/>
    </row>
    <row r="122" spans="1:11" s="1" customFormat="1" ht="12.75" customHeight="1" x14ac:dyDescent="0.25">
      <c r="A122" s="3"/>
      <c r="B122" s="6" t="s">
        <v>63</v>
      </c>
      <c r="C122" s="20" t="s">
        <v>64</v>
      </c>
      <c r="D122" s="20"/>
      <c r="E122" s="7">
        <v>0</v>
      </c>
      <c r="F122" s="7">
        <v>0</v>
      </c>
      <c r="G122" s="7">
        <f t="shared" si="31"/>
        <v>0</v>
      </c>
      <c r="H122" s="7">
        <v>0</v>
      </c>
      <c r="I122" s="7">
        <v>0</v>
      </c>
      <c r="J122" s="7">
        <f t="shared" si="32"/>
        <v>0</v>
      </c>
      <c r="K122" s="11"/>
    </row>
    <row r="123" spans="1:11" s="1" customFormat="1" ht="12.75" customHeight="1" x14ac:dyDescent="0.25">
      <c r="A123" s="3"/>
      <c r="B123" s="6" t="s">
        <v>65</v>
      </c>
      <c r="C123" s="20" t="s">
        <v>66</v>
      </c>
      <c r="D123" s="20"/>
      <c r="E123" s="7">
        <v>0</v>
      </c>
      <c r="F123" s="7">
        <v>0</v>
      </c>
      <c r="G123" s="7">
        <f t="shared" si="31"/>
        <v>0</v>
      </c>
      <c r="H123" s="7">
        <v>0</v>
      </c>
      <c r="I123" s="7">
        <v>0</v>
      </c>
      <c r="J123" s="7">
        <f t="shared" si="32"/>
        <v>0</v>
      </c>
      <c r="K123" s="11"/>
    </row>
    <row r="124" spans="1:11" s="1" customFormat="1" ht="12.75" customHeight="1" x14ac:dyDescent="0.25">
      <c r="A124" s="3"/>
      <c r="B124" s="6" t="s">
        <v>67</v>
      </c>
      <c r="C124" s="20" t="s">
        <v>68</v>
      </c>
      <c r="D124" s="20"/>
      <c r="E124" s="7">
        <v>0</v>
      </c>
      <c r="F124" s="7">
        <v>0</v>
      </c>
      <c r="G124" s="7">
        <f t="shared" si="31"/>
        <v>0</v>
      </c>
      <c r="H124" s="7">
        <v>0</v>
      </c>
      <c r="I124" s="7">
        <v>0</v>
      </c>
      <c r="J124" s="7">
        <f t="shared" si="32"/>
        <v>0</v>
      </c>
      <c r="K124" s="11"/>
    </row>
    <row r="125" spans="1:11" s="1" customFormat="1" ht="12.75" customHeight="1" x14ac:dyDescent="0.25">
      <c r="A125" s="8"/>
      <c r="B125" s="9" t="s">
        <v>69</v>
      </c>
      <c r="C125" s="21" t="s">
        <v>70</v>
      </c>
      <c r="D125" s="21"/>
      <c r="E125" s="10">
        <v>0</v>
      </c>
      <c r="F125" s="10">
        <v>0</v>
      </c>
      <c r="G125" s="10">
        <f t="shared" ref="G125" si="33">SUM(E125:F125)</f>
        <v>0</v>
      </c>
      <c r="H125" s="10">
        <v>0</v>
      </c>
      <c r="I125" s="10">
        <v>0</v>
      </c>
      <c r="J125" s="10">
        <f t="shared" si="32"/>
        <v>0</v>
      </c>
      <c r="K125" s="11"/>
    </row>
    <row r="126" spans="1:11" s="1" customFormat="1" ht="25.5" customHeight="1" x14ac:dyDescent="0.25">
      <c r="A126" s="6" t="s">
        <v>71</v>
      </c>
      <c r="B126" s="22" t="s">
        <v>72</v>
      </c>
      <c r="C126" s="22"/>
      <c r="D126" s="22"/>
      <c r="E126" s="7">
        <f>SUM(E128:E136)</f>
        <v>0</v>
      </c>
      <c r="F126" s="7">
        <f>SUM(F128:F136)</f>
        <v>0</v>
      </c>
      <c r="G126" s="7">
        <f>SUM(E126:F126)</f>
        <v>0</v>
      </c>
      <c r="H126" s="7">
        <f t="shared" ref="H126:I126" si="34">SUM(H128:H136)</f>
        <v>0</v>
      </c>
      <c r="I126" s="7">
        <f t="shared" si="34"/>
        <v>0</v>
      </c>
      <c r="J126" s="7">
        <f t="shared" si="32"/>
        <v>0</v>
      </c>
      <c r="K126" s="11"/>
    </row>
    <row r="127" spans="1:11" s="1" customFormat="1" ht="3" customHeight="1" x14ac:dyDescent="0.25">
      <c r="A127" s="3"/>
      <c r="B127" s="3"/>
      <c r="C127" s="3"/>
      <c r="D127" s="3"/>
      <c r="E127" s="7"/>
      <c r="F127" s="7"/>
      <c r="G127" s="7"/>
      <c r="H127" s="7"/>
      <c r="I127" s="7"/>
      <c r="J127" s="7"/>
      <c r="K127" s="11"/>
    </row>
    <row r="128" spans="1:11" s="1" customFormat="1" ht="25.5" customHeight="1" x14ac:dyDescent="0.25">
      <c r="A128" s="3"/>
      <c r="B128" s="6" t="s">
        <v>73</v>
      </c>
      <c r="C128" s="17" t="s">
        <v>74</v>
      </c>
      <c r="D128" s="17"/>
      <c r="E128" s="7">
        <v>0</v>
      </c>
      <c r="F128" s="7">
        <v>0</v>
      </c>
      <c r="G128" s="7">
        <f t="shared" si="31"/>
        <v>0</v>
      </c>
      <c r="H128" s="7">
        <v>0</v>
      </c>
      <c r="I128" s="7">
        <v>0</v>
      </c>
      <c r="J128" s="7">
        <f t="shared" ref="J128:J137" si="35">SUM(G128-H128)</f>
        <v>0</v>
      </c>
      <c r="K128" s="11"/>
    </row>
    <row r="129" spans="1:11" s="1" customFormat="1" ht="12.75" customHeight="1" x14ac:dyDescent="0.25">
      <c r="A129" s="3"/>
      <c r="B129" s="6" t="s">
        <v>75</v>
      </c>
      <c r="C129" s="17" t="s">
        <v>76</v>
      </c>
      <c r="D129" s="17"/>
      <c r="E129" s="7">
        <v>0</v>
      </c>
      <c r="F129" s="7">
        <v>0</v>
      </c>
      <c r="G129" s="7">
        <f t="shared" si="31"/>
        <v>0</v>
      </c>
      <c r="H129" s="7">
        <v>0</v>
      </c>
      <c r="I129" s="7">
        <v>0</v>
      </c>
      <c r="J129" s="7">
        <f t="shared" si="35"/>
        <v>0</v>
      </c>
      <c r="K129" s="11"/>
    </row>
    <row r="130" spans="1:11" s="1" customFormat="1" ht="12.75" customHeight="1" x14ac:dyDescent="0.25">
      <c r="A130" s="3"/>
      <c r="B130" s="6" t="s">
        <v>77</v>
      </c>
      <c r="C130" s="20" t="s">
        <v>78</v>
      </c>
      <c r="D130" s="20"/>
      <c r="E130" s="7">
        <v>0</v>
      </c>
      <c r="F130" s="7">
        <v>0</v>
      </c>
      <c r="G130" s="7">
        <f t="shared" si="31"/>
        <v>0</v>
      </c>
      <c r="H130" s="7">
        <v>0</v>
      </c>
      <c r="I130" s="7">
        <v>0</v>
      </c>
      <c r="J130" s="7">
        <f t="shared" si="35"/>
        <v>0</v>
      </c>
      <c r="K130" s="11"/>
    </row>
    <row r="131" spans="1:11" s="1" customFormat="1" ht="12.75" customHeight="1" x14ac:dyDescent="0.25">
      <c r="A131" s="3"/>
      <c r="B131" s="6" t="s">
        <v>79</v>
      </c>
      <c r="C131" s="20" t="s">
        <v>80</v>
      </c>
      <c r="D131" s="20"/>
      <c r="E131" s="7">
        <v>0</v>
      </c>
      <c r="F131" s="7">
        <v>0</v>
      </c>
      <c r="G131" s="7">
        <f t="shared" si="31"/>
        <v>0</v>
      </c>
      <c r="H131" s="7">
        <v>0</v>
      </c>
      <c r="I131" s="7">
        <v>0</v>
      </c>
      <c r="J131" s="7">
        <f t="shared" si="35"/>
        <v>0</v>
      </c>
      <c r="K131" s="11"/>
    </row>
    <row r="132" spans="1:11" s="1" customFormat="1" ht="12.75" customHeight="1" x14ac:dyDescent="0.25">
      <c r="A132" s="3"/>
      <c r="B132" s="6" t="s">
        <v>81</v>
      </c>
      <c r="C132" s="20" t="s">
        <v>82</v>
      </c>
      <c r="D132" s="20"/>
      <c r="E132" s="7">
        <v>0</v>
      </c>
      <c r="F132" s="7">
        <v>0</v>
      </c>
      <c r="G132" s="7">
        <f t="shared" si="31"/>
        <v>0</v>
      </c>
      <c r="H132" s="7">
        <v>0</v>
      </c>
      <c r="I132" s="7">
        <v>0</v>
      </c>
      <c r="J132" s="7">
        <f t="shared" si="35"/>
        <v>0</v>
      </c>
      <c r="K132" s="11"/>
    </row>
    <row r="133" spans="1:11" s="1" customFormat="1" ht="25.5" customHeight="1" x14ac:dyDescent="0.25">
      <c r="A133" s="3"/>
      <c r="B133" s="6" t="s">
        <v>83</v>
      </c>
      <c r="C133" s="17" t="s">
        <v>84</v>
      </c>
      <c r="D133" s="17"/>
      <c r="E133" s="7">
        <v>0</v>
      </c>
      <c r="F133" s="7">
        <v>0</v>
      </c>
      <c r="G133" s="7">
        <f t="shared" si="31"/>
        <v>0</v>
      </c>
      <c r="H133" s="7">
        <v>0</v>
      </c>
      <c r="I133" s="7">
        <v>0</v>
      </c>
      <c r="J133" s="7">
        <f t="shared" si="35"/>
        <v>0</v>
      </c>
      <c r="K133" s="11"/>
    </row>
    <row r="134" spans="1:11" s="1" customFormat="1" ht="12.75" customHeight="1" x14ac:dyDescent="0.25">
      <c r="A134" s="3"/>
      <c r="B134" s="6" t="s">
        <v>85</v>
      </c>
      <c r="C134" s="20" t="s">
        <v>86</v>
      </c>
      <c r="D134" s="20"/>
      <c r="E134" s="7">
        <v>0</v>
      </c>
      <c r="F134" s="7">
        <v>0</v>
      </c>
      <c r="G134" s="7">
        <f t="shared" si="31"/>
        <v>0</v>
      </c>
      <c r="H134" s="7">
        <v>0</v>
      </c>
      <c r="I134" s="7">
        <v>0</v>
      </c>
      <c r="J134" s="7">
        <f t="shared" si="35"/>
        <v>0</v>
      </c>
      <c r="K134" s="11"/>
    </row>
    <row r="135" spans="1:11" s="1" customFormat="1" ht="12.75" customHeight="1" x14ac:dyDescent="0.25">
      <c r="A135" s="3"/>
      <c r="B135" s="6" t="s">
        <v>87</v>
      </c>
      <c r="C135" s="20" t="s">
        <v>88</v>
      </c>
      <c r="D135" s="20"/>
      <c r="E135" s="7">
        <v>0</v>
      </c>
      <c r="F135" s="7">
        <v>0</v>
      </c>
      <c r="G135" s="7">
        <f t="shared" si="31"/>
        <v>0</v>
      </c>
      <c r="H135" s="7">
        <v>0</v>
      </c>
      <c r="I135" s="7">
        <v>0</v>
      </c>
      <c r="J135" s="7">
        <f t="shared" si="35"/>
        <v>0</v>
      </c>
      <c r="K135" s="11"/>
    </row>
    <row r="136" spans="1:11" s="1" customFormat="1" ht="12.75" customHeight="1" x14ac:dyDescent="0.25">
      <c r="A136" s="3"/>
      <c r="B136" s="6" t="s">
        <v>89</v>
      </c>
      <c r="C136" s="20" t="s">
        <v>90</v>
      </c>
      <c r="D136" s="20"/>
      <c r="E136" s="7">
        <v>0</v>
      </c>
      <c r="F136" s="7">
        <v>0</v>
      </c>
      <c r="G136" s="7">
        <f t="shared" si="31"/>
        <v>0</v>
      </c>
      <c r="H136" s="7">
        <v>0</v>
      </c>
      <c r="I136" s="7">
        <v>0</v>
      </c>
      <c r="J136" s="7">
        <f t="shared" si="35"/>
        <v>0</v>
      </c>
      <c r="K136" s="11"/>
    </row>
    <row r="137" spans="1:11" s="1" customFormat="1" ht="12.75" customHeight="1" x14ac:dyDescent="0.25">
      <c r="A137" s="6" t="s">
        <v>91</v>
      </c>
      <c r="B137" s="19" t="s">
        <v>92</v>
      </c>
      <c r="C137" s="19"/>
      <c r="D137" s="19"/>
      <c r="E137" s="7">
        <f>SUM(E139:E147)</f>
        <v>0</v>
      </c>
      <c r="F137" s="7">
        <f>SUM(F139:F147)</f>
        <v>0</v>
      </c>
      <c r="G137" s="7">
        <f t="shared" si="31"/>
        <v>0</v>
      </c>
      <c r="H137" s="7">
        <f t="shared" ref="H137:I137" si="36">SUM(H139:H147)</f>
        <v>0</v>
      </c>
      <c r="I137" s="7">
        <f t="shared" si="36"/>
        <v>0</v>
      </c>
      <c r="J137" s="7">
        <f t="shared" si="35"/>
        <v>0</v>
      </c>
      <c r="K137" s="11"/>
    </row>
    <row r="138" spans="1:11" s="1" customFormat="1" ht="3" customHeight="1" x14ac:dyDescent="0.25">
      <c r="A138" s="3"/>
      <c r="B138" s="3"/>
      <c r="C138" s="3"/>
      <c r="D138" s="3"/>
      <c r="E138" s="7"/>
      <c r="F138" s="7"/>
      <c r="G138" s="7"/>
      <c r="H138" s="7"/>
      <c r="I138" s="7"/>
      <c r="J138" s="7"/>
      <c r="K138" s="11"/>
    </row>
    <row r="139" spans="1:11" s="1" customFormat="1" ht="12.75" customHeight="1" x14ac:dyDescent="0.25">
      <c r="A139" s="3"/>
      <c r="B139" s="6" t="s">
        <v>93</v>
      </c>
      <c r="C139" s="20" t="s">
        <v>94</v>
      </c>
      <c r="D139" s="20"/>
      <c r="E139" s="7">
        <v>0</v>
      </c>
      <c r="F139" s="7">
        <v>0</v>
      </c>
      <c r="G139" s="7">
        <f t="shared" si="31"/>
        <v>0</v>
      </c>
      <c r="H139" s="7">
        <v>0</v>
      </c>
      <c r="I139" s="7">
        <v>0</v>
      </c>
      <c r="J139" s="7">
        <f t="shared" ref="J139:J148" si="37">SUM(G139-H139)</f>
        <v>0</v>
      </c>
      <c r="K139" s="11"/>
    </row>
    <row r="140" spans="1:11" s="1" customFormat="1" ht="12.75" customHeight="1" x14ac:dyDescent="0.25">
      <c r="A140" s="3"/>
      <c r="B140" s="6" t="s">
        <v>95</v>
      </c>
      <c r="C140" s="20" t="s">
        <v>96</v>
      </c>
      <c r="D140" s="20"/>
      <c r="E140" s="7">
        <v>0</v>
      </c>
      <c r="F140" s="7">
        <v>0</v>
      </c>
      <c r="G140" s="7">
        <f t="shared" si="31"/>
        <v>0</v>
      </c>
      <c r="H140" s="7">
        <v>0</v>
      </c>
      <c r="I140" s="7">
        <v>0</v>
      </c>
      <c r="J140" s="7">
        <f t="shared" si="37"/>
        <v>0</v>
      </c>
      <c r="K140" s="11"/>
    </row>
    <row r="141" spans="1:11" s="1" customFormat="1" ht="12.75" customHeight="1" x14ac:dyDescent="0.25">
      <c r="A141" s="3"/>
      <c r="B141" s="6" t="s">
        <v>97</v>
      </c>
      <c r="C141" s="20" t="s">
        <v>98</v>
      </c>
      <c r="D141" s="20"/>
      <c r="E141" s="7">
        <v>0</v>
      </c>
      <c r="F141" s="7">
        <v>0</v>
      </c>
      <c r="G141" s="7">
        <f t="shared" ref="G141" si="38">SUM(E141:F141)</f>
        <v>0</v>
      </c>
      <c r="H141" s="7">
        <v>0</v>
      </c>
      <c r="I141" s="7">
        <v>0</v>
      </c>
      <c r="J141" s="7">
        <f t="shared" si="37"/>
        <v>0</v>
      </c>
      <c r="K141" s="11"/>
    </row>
    <row r="142" spans="1:11" s="1" customFormat="1" ht="12.75" customHeight="1" x14ac:dyDescent="0.25">
      <c r="A142" s="3"/>
      <c r="B142" s="6" t="s">
        <v>99</v>
      </c>
      <c r="C142" s="20" t="s">
        <v>100</v>
      </c>
      <c r="D142" s="20"/>
      <c r="E142" s="7">
        <v>0</v>
      </c>
      <c r="F142" s="7">
        <v>0</v>
      </c>
      <c r="G142" s="7">
        <f t="shared" si="31"/>
        <v>0</v>
      </c>
      <c r="H142" s="7">
        <v>0</v>
      </c>
      <c r="I142" s="7">
        <v>0</v>
      </c>
      <c r="J142" s="7">
        <f t="shared" si="37"/>
        <v>0</v>
      </c>
      <c r="K142" s="11"/>
    </row>
    <row r="143" spans="1:11" s="1" customFormat="1" ht="12.75" customHeight="1" x14ac:dyDescent="0.25">
      <c r="A143" s="3"/>
      <c r="B143" s="6" t="s">
        <v>101</v>
      </c>
      <c r="C143" s="20" t="s">
        <v>102</v>
      </c>
      <c r="D143" s="20"/>
      <c r="E143" s="7">
        <v>0</v>
      </c>
      <c r="F143" s="7">
        <v>0</v>
      </c>
      <c r="G143" s="7">
        <f t="shared" si="31"/>
        <v>0</v>
      </c>
      <c r="H143" s="7">
        <v>0</v>
      </c>
      <c r="I143" s="7">
        <v>0</v>
      </c>
      <c r="J143" s="7">
        <f t="shared" si="37"/>
        <v>0</v>
      </c>
      <c r="K143" s="11"/>
    </row>
    <row r="144" spans="1:11" s="1" customFormat="1" ht="12.75" customHeight="1" x14ac:dyDescent="0.25">
      <c r="A144" s="3"/>
      <c r="B144" s="6" t="s">
        <v>103</v>
      </c>
      <c r="C144" s="20" t="s">
        <v>104</v>
      </c>
      <c r="D144" s="20"/>
      <c r="E144" s="7">
        <v>0</v>
      </c>
      <c r="F144" s="7">
        <v>0</v>
      </c>
      <c r="G144" s="7">
        <f t="shared" si="31"/>
        <v>0</v>
      </c>
      <c r="H144" s="7">
        <v>0</v>
      </c>
      <c r="I144" s="7">
        <v>0</v>
      </c>
      <c r="J144" s="7">
        <f t="shared" si="37"/>
        <v>0</v>
      </c>
      <c r="K144" s="11"/>
    </row>
    <row r="145" spans="1:11" s="1" customFormat="1" ht="12.75" customHeight="1" x14ac:dyDescent="0.25">
      <c r="A145" s="3"/>
      <c r="B145" s="6" t="s">
        <v>105</v>
      </c>
      <c r="C145" s="20" t="s">
        <v>106</v>
      </c>
      <c r="D145" s="20"/>
      <c r="E145" s="7">
        <v>0</v>
      </c>
      <c r="F145" s="7">
        <v>0</v>
      </c>
      <c r="G145" s="7">
        <f t="shared" si="31"/>
        <v>0</v>
      </c>
      <c r="H145" s="7">
        <v>0</v>
      </c>
      <c r="I145" s="7">
        <v>0</v>
      </c>
      <c r="J145" s="7">
        <f t="shared" si="37"/>
        <v>0</v>
      </c>
      <c r="K145" s="11"/>
    </row>
    <row r="146" spans="1:11" s="1" customFormat="1" ht="12.75" customHeight="1" x14ac:dyDescent="0.25">
      <c r="A146" s="3"/>
      <c r="B146" s="6" t="s">
        <v>107</v>
      </c>
      <c r="C146" s="20" t="s">
        <v>108</v>
      </c>
      <c r="D146" s="20"/>
      <c r="E146" s="7">
        <v>0</v>
      </c>
      <c r="F146" s="7">
        <v>0</v>
      </c>
      <c r="G146" s="7">
        <f t="shared" si="31"/>
        <v>0</v>
      </c>
      <c r="H146" s="7">
        <v>0</v>
      </c>
      <c r="I146" s="7">
        <v>0</v>
      </c>
      <c r="J146" s="7">
        <f t="shared" si="37"/>
        <v>0</v>
      </c>
      <c r="K146" s="11"/>
    </row>
    <row r="147" spans="1:11" s="1" customFormat="1" ht="12.75" customHeight="1" x14ac:dyDescent="0.25">
      <c r="A147" s="3"/>
      <c r="B147" s="6" t="s">
        <v>109</v>
      </c>
      <c r="C147" s="20" t="s">
        <v>110</v>
      </c>
      <c r="D147" s="20"/>
      <c r="E147" s="7">
        <v>0</v>
      </c>
      <c r="F147" s="7">
        <v>0</v>
      </c>
      <c r="G147" s="7">
        <f t="shared" si="31"/>
        <v>0</v>
      </c>
      <c r="H147" s="7">
        <v>0</v>
      </c>
      <c r="I147" s="7">
        <v>0</v>
      </c>
      <c r="J147" s="7">
        <f t="shared" si="37"/>
        <v>0</v>
      </c>
      <c r="K147" s="11"/>
    </row>
    <row r="148" spans="1:11" s="1" customFormat="1" ht="12.75" customHeight="1" x14ac:dyDescent="0.25">
      <c r="A148" s="6" t="s">
        <v>111</v>
      </c>
      <c r="B148" s="19" t="s">
        <v>112</v>
      </c>
      <c r="C148" s="19"/>
      <c r="D148" s="19"/>
      <c r="E148" s="7">
        <f>SUM(E150:E152)</f>
        <v>0</v>
      </c>
      <c r="F148" s="7">
        <f>SUM(F150:F152)</f>
        <v>0</v>
      </c>
      <c r="G148" s="7">
        <f t="shared" si="31"/>
        <v>0</v>
      </c>
      <c r="H148" s="7">
        <f t="shared" ref="H148:I148" si="39">SUM(H150:H152)</f>
        <v>0</v>
      </c>
      <c r="I148" s="7">
        <f t="shared" si="39"/>
        <v>0</v>
      </c>
      <c r="J148" s="7">
        <f t="shared" si="37"/>
        <v>0</v>
      </c>
      <c r="K148" s="11"/>
    </row>
    <row r="149" spans="1:11" s="1" customFormat="1" ht="3" customHeight="1" x14ac:dyDescent="0.25">
      <c r="A149" s="3"/>
      <c r="B149" s="3"/>
      <c r="C149" s="3"/>
      <c r="D149" s="3"/>
      <c r="E149" s="7"/>
      <c r="F149" s="7"/>
      <c r="G149" s="7"/>
      <c r="H149" s="7"/>
      <c r="I149" s="7"/>
      <c r="J149" s="7"/>
      <c r="K149" s="11"/>
    </row>
    <row r="150" spans="1:11" s="1" customFormat="1" ht="12.75" customHeight="1" x14ac:dyDescent="0.25">
      <c r="A150" s="3"/>
      <c r="B150" s="6" t="s">
        <v>113</v>
      </c>
      <c r="C150" s="20" t="s">
        <v>114</v>
      </c>
      <c r="D150" s="20"/>
      <c r="E150" s="7">
        <v>0</v>
      </c>
      <c r="F150" s="7">
        <v>0</v>
      </c>
      <c r="G150" s="7">
        <f t="shared" si="31"/>
        <v>0</v>
      </c>
      <c r="H150" s="7">
        <v>0</v>
      </c>
      <c r="I150" s="7">
        <v>0</v>
      </c>
      <c r="J150" s="7">
        <f t="shared" ref="J150:J153" si="40">SUM(G150-H150)</f>
        <v>0</v>
      </c>
      <c r="K150" s="11"/>
    </row>
    <row r="151" spans="1:11" s="1" customFormat="1" ht="12.75" customHeight="1" x14ac:dyDescent="0.25">
      <c r="A151" s="3"/>
      <c r="B151" s="6" t="s">
        <v>115</v>
      </c>
      <c r="C151" s="20" t="s">
        <v>116</v>
      </c>
      <c r="D151" s="20"/>
      <c r="E151" s="7">
        <v>0</v>
      </c>
      <c r="F151" s="7">
        <v>0</v>
      </c>
      <c r="G151" s="7">
        <f t="shared" si="31"/>
        <v>0</v>
      </c>
      <c r="H151" s="7">
        <v>0</v>
      </c>
      <c r="I151" s="7">
        <v>0</v>
      </c>
      <c r="J151" s="7">
        <f t="shared" si="40"/>
        <v>0</v>
      </c>
      <c r="K151" s="11"/>
    </row>
    <row r="152" spans="1:11" s="1" customFormat="1" ht="12.75" customHeight="1" x14ac:dyDescent="0.25">
      <c r="A152" s="3"/>
      <c r="B152" s="6" t="s">
        <v>117</v>
      </c>
      <c r="C152" s="20" t="s">
        <v>118</v>
      </c>
      <c r="D152" s="20"/>
      <c r="E152" s="7">
        <v>0</v>
      </c>
      <c r="F152" s="7">
        <v>0</v>
      </c>
      <c r="G152" s="7">
        <f t="shared" si="31"/>
        <v>0</v>
      </c>
      <c r="H152" s="7">
        <v>0</v>
      </c>
      <c r="I152" s="7">
        <v>0</v>
      </c>
      <c r="J152" s="7">
        <f t="shared" si="40"/>
        <v>0</v>
      </c>
      <c r="K152" s="11"/>
    </row>
    <row r="153" spans="1:11" s="1" customFormat="1" ht="12.75" customHeight="1" x14ac:dyDescent="0.25">
      <c r="A153" s="6" t="s">
        <v>119</v>
      </c>
      <c r="B153" s="19" t="s">
        <v>120</v>
      </c>
      <c r="C153" s="19"/>
      <c r="D153" s="19"/>
      <c r="E153" s="7">
        <f>SUM(E155:E162)</f>
        <v>0</v>
      </c>
      <c r="F153" s="7">
        <f>SUM(F155:F162)</f>
        <v>0</v>
      </c>
      <c r="G153" s="7">
        <f t="shared" si="31"/>
        <v>0</v>
      </c>
      <c r="H153" s="7">
        <f t="shared" ref="H153:I153" si="41">SUM(H155:H162)</f>
        <v>0</v>
      </c>
      <c r="I153" s="7">
        <f t="shared" si="41"/>
        <v>0</v>
      </c>
      <c r="J153" s="7">
        <f t="shared" si="40"/>
        <v>0</v>
      </c>
      <c r="K153" s="11"/>
    </row>
    <row r="154" spans="1:11" s="1" customFormat="1" ht="3" customHeight="1" x14ac:dyDescent="0.25">
      <c r="A154" s="3"/>
      <c r="B154" s="3"/>
      <c r="C154" s="3"/>
      <c r="D154" s="3"/>
      <c r="E154" s="7"/>
      <c r="F154" s="7"/>
      <c r="G154" s="7"/>
      <c r="H154" s="7"/>
      <c r="I154" s="7"/>
      <c r="J154" s="7"/>
      <c r="K154" s="11"/>
    </row>
    <row r="155" spans="1:11" s="1" customFormat="1" ht="25.5" customHeight="1" x14ac:dyDescent="0.25">
      <c r="A155" s="3"/>
      <c r="B155" s="6" t="s">
        <v>121</v>
      </c>
      <c r="C155" s="17" t="s">
        <v>122</v>
      </c>
      <c r="D155" s="17"/>
      <c r="E155" s="7">
        <v>0</v>
      </c>
      <c r="F155" s="7">
        <v>0</v>
      </c>
      <c r="G155" s="7">
        <f t="shared" si="31"/>
        <v>0</v>
      </c>
      <c r="H155" s="7">
        <v>0</v>
      </c>
      <c r="I155" s="7">
        <v>0</v>
      </c>
      <c r="J155" s="7">
        <f t="shared" ref="J155:J163" si="42">SUM(G155-H155)</f>
        <v>0</v>
      </c>
      <c r="K155" s="11"/>
    </row>
    <row r="156" spans="1:11" s="1" customFormat="1" ht="12.75" customHeight="1" x14ac:dyDescent="0.25">
      <c r="A156" s="3"/>
      <c r="B156" s="6" t="s">
        <v>123</v>
      </c>
      <c r="C156" s="20" t="s">
        <v>124</v>
      </c>
      <c r="D156" s="20"/>
      <c r="E156" s="7">
        <v>0</v>
      </c>
      <c r="F156" s="7">
        <v>0</v>
      </c>
      <c r="G156" s="7">
        <f t="shared" si="31"/>
        <v>0</v>
      </c>
      <c r="H156" s="7">
        <v>0</v>
      </c>
      <c r="I156" s="7">
        <v>0</v>
      </c>
      <c r="J156" s="7">
        <f t="shared" si="42"/>
        <v>0</v>
      </c>
      <c r="K156" s="11"/>
    </row>
    <row r="157" spans="1:11" s="1" customFormat="1" ht="12.75" customHeight="1" x14ac:dyDescent="0.25">
      <c r="A157" s="3"/>
      <c r="B157" s="6" t="s">
        <v>125</v>
      </c>
      <c r="C157" s="20" t="s">
        <v>126</v>
      </c>
      <c r="D157" s="20"/>
      <c r="E157" s="7">
        <v>0</v>
      </c>
      <c r="F157" s="7">
        <v>0</v>
      </c>
      <c r="G157" s="7">
        <f t="shared" si="31"/>
        <v>0</v>
      </c>
      <c r="H157" s="7">
        <v>0</v>
      </c>
      <c r="I157" s="7">
        <v>0</v>
      </c>
      <c r="J157" s="7">
        <f t="shared" si="42"/>
        <v>0</v>
      </c>
      <c r="K157" s="11"/>
    </row>
    <row r="158" spans="1:11" s="1" customFormat="1" ht="12.75" customHeight="1" x14ac:dyDescent="0.25">
      <c r="A158" s="3"/>
      <c r="B158" s="6" t="s">
        <v>127</v>
      </c>
      <c r="C158" s="20" t="s">
        <v>128</v>
      </c>
      <c r="D158" s="20"/>
      <c r="E158" s="7">
        <v>0</v>
      </c>
      <c r="F158" s="7">
        <v>0</v>
      </c>
      <c r="G158" s="7">
        <f t="shared" si="31"/>
        <v>0</v>
      </c>
      <c r="H158" s="7">
        <v>0</v>
      </c>
      <c r="I158" s="7">
        <v>0</v>
      </c>
      <c r="J158" s="7">
        <f t="shared" si="42"/>
        <v>0</v>
      </c>
      <c r="K158" s="11"/>
    </row>
    <row r="159" spans="1:11" s="1" customFormat="1" ht="25.5" customHeight="1" x14ac:dyDescent="0.25">
      <c r="A159" s="3"/>
      <c r="B159" s="6" t="s">
        <v>129</v>
      </c>
      <c r="C159" s="17" t="s">
        <v>130</v>
      </c>
      <c r="D159" s="17"/>
      <c r="E159" s="7">
        <v>0</v>
      </c>
      <c r="F159" s="7">
        <v>0</v>
      </c>
      <c r="G159" s="7">
        <f t="shared" si="31"/>
        <v>0</v>
      </c>
      <c r="H159" s="7">
        <v>0</v>
      </c>
      <c r="I159" s="7">
        <v>0</v>
      </c>
      <c r="J159" s="7">
        <f t="shared" si="42"/>
        <v>0</v>
      </c>
      <c r="K159" s="11"/>
    </row>
    <row r="160" spans="1:11" s="1" customFormat="1" ht="12.75" customHeight="1" x14ac:dyDescent="0.25">
      <c r="A160" s="3"/>
      <c r="B160" s="3"/>
      <c r="C160" s="20" t="s">
        <v>131</v>
      </c>
      <c r="D160" s="20"/>
      <c r="E160" s="7">
        <v>0</v>
      </c>
      <c r="F160" s="7">
        <v>0</v>
      </c>
      <c r="G160" s="7">
        <f t="shared" si="31"/>
        <v>0</v>
      </c>
      <c r="H160" s="7">
        <v>0</v>
      </c>
      <c r="I160" s="7">
        <v>0</v>
      </c>
      <c r="J160" s="7">
        <f t="shared" si="42"/>
        <v>0</v>
      </c>
      <c r="K160" s="11"/>
    </row>
    <row r="161" spans="1:11" s="1" customFormat="1" ht="12.75" customHeight="1" x14ac:dyDescent="0.25">
      <c r="A161" s="3"/>
      <c r="B161" s="6" t="s">
        <v>132</v>
      </c>
      <c r="C161" s="19" t="s">
        <v>133</v>
      </c>
      <c r="D161" s="19"/>
      <c r="E161" s="7">
        <v>0</v>
      </c>
      <c r="F161" s="7">
        <v>0</v>
      </c>
      <c r="G161" s="7">
        <f t="shared" si="31"/>
        <v>0</v>
      </c>
      <c r="H161" s="7">
        <v>0</v>
      </c>
      <c r="I161" s="7">
        <v>0</v>
      </c>
      <c r="J161" s="7">
        <f t="shared" si="42"/>
        <v>0</v>
      </c>
      <c r="K161" s="11"/>
    </row>
    <row r="162" spans="1:11" s="1" customFormat="1" ht="25.5" customHeight="1" x14ac:dyDescent="0.25">
      <c r="A162" s="3"/>
      <c r="B162" s="6" t="s">
        <v>134</v>
      </c>
      <c r="C162" s="17" t="s">
        <v>135</v>
      </c>
      <c r="D162" s="17"/>
      <c r="E162" s="7">
        <v>0</v>
      </c>
      <c r="F162" s="7">
        <v>0</v>
      </c>
      <c r="G162" s="7">
        <f t="shared" si="31"/>
        <v>0</v>
      </c>
      <c r="H162" s="7">
        <v>0</v>
      </c>
      <c r="I162" s="7">
        <v>0</v>
      </c>
      <c r="J162" s="7">
        <f t="shared" si="42"/>
        <v>0</v>
      </c>
      <c r="K162" s="11"/>
    </row>
    <row r="163" spans="1:11" s="1" customFormat="1" ht="12.75" customHeight="1" x14ac:dyDescent="0.25">
      <c r="A163" s="6" t="s">
        <v>136</v>
      </c>
      <c r="B163" s="19" t="s">
        <v>137</v>
      </c>
      <c r="C163" s="19"/>
      <c r="D163" s="19"/>
      <c r="E163" s="7">
        <f>SUM(E165:E167)</f>
        <v>0</v>
      </c>
      <c r="F163" s="7">
        <f>SUM(F165:F167)</f>
        <v>0</v>
      </c>
      <c r="G163" s="7">
        <f t="shared" si="31"/>
        <v>0</v>
      </c>
      <c r="H163" s="7">
        <f t="shared" ref="H163:I163" si="43">SUM(H165:H167)</f>
        <v>0</v>
      </c>
      <c r="I163" s="7">
        <f t="shared" si="43"/>
        <v>0</v>
      </c>
      <c r="J163" s="7">
        <f t="shared" si="42"/>
        <v>0</v>
      </c>
      <c r="K163" s="11"/>
    </row>
    <row r="164" spans="1:11" s="1" customFormat="1" ht="3" customHeight="1" x14ac:dyDescent="0.25">
      <c r="A164" s="3"/>
      <c r="B164" s="3"/>
      <c r="C164" s="3"/>
      <c r="D164" s="3"/>
      <c r="E164" s="7"/>
      <c r="F164" s="7"/>
      <c r="G164" s="7"/>
      <c r="H164" s="7"/>
      <c r="I164" s="7"/>
      <c r="J164" s="7"/>
      <c r="K164" s="11"/>
    </row>
    <row r="165" spans="1:11" s="1" customFormat="1" ht="12.75" customHeight="1" x14ac:dyDescent="0.25">
      <c r="A165" s="3"/>
      <c r="B165" s="6" t="s">
        <v>138</v>
      </c>
      <c r="C165" s="19" t="s">
        <v>139</v>
      </c>
      <c r="D165" s="19"/>
      <c r="E165" s="7">
        <v>0</v>
      </c>
      <c r="F165" s="7">
        <v>0</v>
      </c>
      <c r="G165" s="7">
        <f t="shared" si="31"/>
        <v>0</v>
      </c>
      <c r="H165" s="7">
        <v>0</v>
      </c>
      <c r="I165" s="7">
        <v>0</v>
      </c>
      <c r="J165" s="7">
        <f t="shared" ref="J165:J168" si="44">SUM(G165-H165)</f>
        <v>0</v>
      </c>
      <c r="K165" s="11"/>
    </row>
    <row r="166" spans="1:11" s="1" customFormat="1" ht="12.75" customHeight="1" x14ac:dyDescent="0.25">
      <c r="A166" s="3"/>
      <c r="B166" s="6" t="s">
        <v>140</v>
      </c>
      <c r="C166" s="19" t="s">
        <v>141</v>
      </c>
      <c r="D166" s="19"/>
      <c r="E166" s="7">
        <v>0</v>
      </c>
      <c r="F166" s="7">
        <v>0</v>
      </c>
      <c r="G166" s="7">
        <f t="shared" si="31"/>
        <v>0</v>
      </c>
      <c r="H166" s="7">
        <v>0</v>
      </c>
      <c r="I166" s="7">
        <v>0</v>
      </c>
      <c r="J166" s="7">
        <f t="shared" si="44"/>
        <v>0</v>
      </c>
      <c r="K166" s="11"/>
    </row>
    <row r="167" spans="1:11" s="1" customFormat="1" ht="12.75" customHeight="1" x14ac:dyDescent="0.25">
      <c r="A167" s="3"/>
      <c r="B167" s="6" t="s">
        <v>142</v>
      </c>
      <c r="C167" s="19" t="s">
        <v>143</v>
      </c>
      <c r="D167" s="19"/>
      <c r="E167" s="7">
        <v>0</v>
      </c>
      <c r="F167" s="7">
        <v>0</v>
      </c>
      <c r="G167" s="7">
        <f t="shared" si="31"/>
        <v>0</v>
      </c>
      <c r="H167" s="7">
        <v>0</v>
      </c>
      <c r="I167" s="7">
        <v>0</v>
      </c>
      <c r="J167" s="7">
        <f t="shared" si="44"/>
        <v>0</v>
      </c>
      <c r="K167" s="11"/>
    </row>
    <row r="168" spans="1:11" s="1" customFormat="1" ht="12.75" customHeight="1" x14ac:dyDescent="0.25">
      <c r="A168" s="6" t="s">
        <v>144</v>
      </c>
      <c r="B168" s="19" t="s">
        <v>145</v>
      </c>
      <c r="C168" s="19"/>
      <c r="D168" s="19"/>
      <c r="E168" s="7">
        <f>SUM(E170:E176)</f>
        <v>0</v>
      </c>
      <c r="F168" s="7">
        <f>SUM(F170:F176)</f>
        <v>0</v>
      </c>
      <c r="G168" s="7">
        <f t="shared" si="31"/>
        <v>0</v>
      </c>
      <c r="H168" s="7">
        <f t="shared" ref="H168:I168" si="45">SUM(H170:H176)</f>
        <v>0</v>
      </c>
      <c r="I168" s="7">
        <f t="shared" si="45"/>
        <v>0</v>
      </c>
      <c r="J168" s="7">
        <f t="shared" si="44"/>
        <v>0</v>
      </c>
      <c r="K168" s="11"/>
    </row>
    <row r="169" spans="1:11" s="1" customFormat="1" ht="3" customHeight="1" x14ac:dyDescent="0.25">
      <c r="A169" s="3"/>
      <c r="B169" s="3"/>
      <c r="C169" s="3"/>
      <c r="D169" s="3"/>
      <c r="E169" s="7"/>
      <c r="F169" s="7"/>
      <c r="G169" s="7"/>
      <c r="H169" s="7"/>
      <c r="I169" s="7"/>
      <c r="J169" s="7"/>
      <c r="K169" s="11"/>
    </row>
    <row r="170" spans="1:11" s="1" customFormat="1" ht="12.75" customHeight="1" x14ac:dyDescent="0.25">
      <c r="A170" s="3"/>
      <c r="B170" s="6" t="s">
        <v>146</v>
      </c>
      <c r="C170" s="19" t="s">
        <v>147</v>
      </c>
      <c r="D170" s="19"/>
      <c r="E170" s="7">
        <v>0</v>
      </c>
      <c r="F170" s="7">
        <v>0</v>
      </c>
      <c r="G170" s="7">
        <f t="shared" si="31"/>
        <v>0</v>
      </c>
      <c r="H170" s="7">
        <v>0</v>
      </c>
      <c r="I170" s="7">
        <v>0</v>
      </c>
      <c r="J170" s="7">
        <f t="shared" ref="J170:J176" si="46">SUM(G170-H170)</f>
        <v>0</v>
      </c>
      <c r="K170" s="11"/>
    </row>
    <row r="171" spans="1:11" s="1" customFormat="1" ht="12.75" customHeight="1" x14ac:dyDescent="0.25">
      <c r="A171" s="3"/>
      <c r="B171" s="6" t="s">
        <v>148</v>
      </c>
      <c r="C171" s="19" t="s">
        <v>149</v>
      </c>
      <c r="D171" s="19"/>
      <c r="E171" s="7">
        <v>0</v>
      </c>
      <c r="F171" s="7">
        <v>0</v>
      </c>
      <c r="G171" s="7">
        <f t="shared" si="31"/>
        <v>0</v>
      </c>
      <c r="H171" s="7">
        <v>0</v>
      </c>
      <c r="I171" s="7">
        <v>0</v>
      </c>
      <c r="J171" s="7">
        <f t="shared" si="46"/>
        <v>0</v>
      </c>
      <c r="K171" s="11"/>
    </row>
    <row r="172" spans="1:11" s="1" customFormat="1" ht="12.75" customHeight="1" x14ac:dyDescent="0.25">
      <c r="A172" s="3"/>
      <c r="B172" s="6" t="s">
        <v>150</v>
      </c>
      <c r="C172" s="19" t="s">
        <v>151</v>
      </c>
      <c r="D172" s="19"/>
      <c r="E172" s="7">
        <v>0</v>
      </c>
      <c r="F172" s="7">
        <v>0</v>
      </c>
      <c r="G172" s="7">
        <f t="shared" si="31"/>
        <v>0</v>
      </c>
      <c r="H172" s="7">
        <v>0</v>
      </c>
      <c r="I172" s="7">
        <v>0</v>
      </c>
      <c r="J172" s="7">
        <f t="shared" si="46"/>
        <v>0</v>
      </c>
      <c r="K172" s="11"/>
    </row>
    <row r="173" spans="1:11" s="1" customFormat="1" ht="12.75" customHeight="1" x14ac:dyDescent="0.25">
      <c r="A173" s="3"/>
      <c r="B173" s="6" t="s">
        <v>152</v>
      </c>
      <c r="C173" s="19" t="s">
        <v>153</v>
      </c>
      <c r="D173" s="19"/>
      <c r="E173" s="7">
        <v>0</v>
      </c>
      <c r="F173" s="7">
        <v>0</v>
      </c>
      <c r="G173" s="7">
        <f t="shared" si="31"/>
        <v>0</v>
      </c>
      <c r="H173" s="7">
        <v>0</v>
      </c>
      <c r="I173" s="7">
        <v>0</v>
      </c>
      <c r="J173" s="7">
        <f t="shared" si="46"/>
        <v>0</v>
      </c>
      <c r="K173" s="11"/>
    </row>
    <row r="174" spans="1:11" s="1" customFormat="1" ht="12.75" customHeight="1" x14ac:dyDescent="0.25">
      <c r="A174" s="3"/>
      <c r="B174" s="6" t="s">
        <v>154</v>
      </c>
      <c r="C174" s="19" t="s">
        <v>155</v>
      </c>
      <c r="D174" s="19"/>
      <c r="E174" s="7">
        <v>0</v>
      </c>
      <c r="F174" s="7">
        <v>0</v>
      </c>
      <c r="G174" s="7">
        <f t="shared" si="31"/>
        <v>0</v>
      </c>
      <c r="H174" s="7">
        <v>0</v>
      </c>
      <c r="I174" s="7">
        <v>0</v>
      </c>
      <c r="J174" s="7">
        <f t="shared" si="46"/>
        <v>0</v>
      </c>
      <c r="K174" s="11"/>
    </row>
    <row r="175" spans="1:11" s="1" customFormat="1" ht="12.75" customHeight="1" x14ac:dyDescent="0.25">
      <c r="A175" s="3"/>
      <c r="B175" s="6" t="s">
        <v>156</v>
      </c>
      <c r="C175" s="19" t="s">
        <v>157</v>
      </c>
      <c r="D175" s="19"/>
      <c r="E175" s="7">
        <v>0</v>
      </c>
      <c r="F175" s="7">
        <v>0</v>
      </c>
      <c r="G175" s="7">
        <f t="shared" si="31"/>
        <v>0</v>
      </c>
      <c r="H175" s="7">
        <v>0</v>
      </c>
      <c r="I175" s="7">
        <v>0</v>
      </c>
      <c r="J175" s="7">
        <f t="shared" si="46"/>
        <v>0</v>
      </c>
      <c r="K175" s="11"/>
    </row>
    <row r="176" spans="1:11" s="1" customFormat="1" ht="25.5" customHeight="1" x14ac:dyDescent="0.25">
      <c r="A176" s="3"/>
      <c r="B176" s="6" t="s">
        <v>158</v>
      </c>
      <c r="C176" s="17" t="s">
        <v>159</v>
      </c>
      <c r="D176" s="17"/>
      <c r="E176" s="7">
        <v>0</v>
      </c>
      <c r="F176" s="7">
        <v>0</v>
      </c>
      <c r="G176" s="7">
        <f t="shared" si="31"/>
        <v>0</v>
      </c>
      <c r="H176" s="7">
        <v>0</v>
      </c>
      <c r="I176" s="7">
        <v>0</v>
      </c>
      <c r="J176" s="7">
        <f t="shared" si="46"/>
        <v>0</v>
      </c>
      <c r="K176" s="11"/>
    </row>
    <row r="177" spans="1:11" s="1" customFormat="1" ht="6" customHeight="1" x14ac:dyDescent="0.25">
      <c r="A177" s="3"/>
      <c r="B177" s="6"/>
      <c r="C177" s="12"/>
      <c r="D177" s="12"/>
      <c r="E177" s="7"/>
      <c r="F177" s="7"/>
      <c r="G177" s="7"/>
      <c r="H177" s="7"/>
      <c r="I177" s="7"/>
      <c r="J177" s="7"/>
      <c r="K177" s="11"/>
    </row>
    <row r="178" spans="1:11" s="1" customFormat="1" ht="12.75" customHeight="1" x14ac:dyDescent="0.25">
      <c r="A178" s="18" t="s">
        <v>161</v>
      </c>
      <c r="B178" s="18"/>
      <c r="C178" s="18"/>
      <c r="D178" s="18"/>
      <c r="E178" s="13">
        <f>SUM(E10+E94)</f>
        <v>370192968</v>
      </c>
      <c r="F178" s="13">
        <f>SUM(F10+F94)</f>
        <v>5411889</v>
      </c>
      <c r="G178" s="13">
        <f>SUM(E178:F178)</f>
        <v>375604857</v>
      </c>
      <c r="H178" s="13">
        <f t="shared" ref="H178:I178" si="47">SUM(H10+H94)</f>
        <v>325592899</v>
      </c>
      <c r="I178" s="13">
        <f t="shared" si="47"/>
        <v>325592899</v>
      </c>
      <c r="J178" s="13">
        <f>SUM(G178-H178)</f>
        <v>50011958</v>
      </c>
      <c r="K178" s="3"/>
    </row>
    <row r="179" spans="1:11" s="1" customFormat="1" ht="12.75" customHeight="1" x14ac:dyDescent="0.25">
      <c r="A179" s="14" t="s">
        <v>162</v>
      </c>
      <c r="B179" s="3"/>
      <c r="C179" s="3"/>
      <c r="D179" s="3"/>
      <c r="E179" s="4"/>
      <c r="F179" s="4"/>
      <c r="G179" s="4"/>
      <c r="H179" s="4"/>
      <c r="I179" s="4"/>
      <c r="J179" s="4"/>
      <c r="K179" s="3"/>
    </row>
  </sheetData>
  <mergeCells count="158"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2022-04-13T20:24:51Z</dcterms:created>
  <dcterms:modified xsi:type="dcterms:W3CDTF">2022-04-13T20:26:30Z</dcterms:modified>
</cp:coreProperties>
</file>