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30" yWindow="5355" windowWidth="19440" windowHeight="6225"/>
  </bookViews>
  <sheets>
    <sheet name="Entidades 1" sheetId="127" r:id="rId1"/>
  </sheets>
  <definedNames>
    <definedName name="_xlnm.Print_Titles" localSheetId="0">'Entidades 1'!$2:$7</definedName>
  </definedNames>
  <calcPr calcId="152511"/>
</workbook>
</file>

<file path=xl/calcChain.xml><?xml version="1.0" encoding="utf-8"?>
<calcChain xmlns="http://schemas.openxmlformats.org/spreadsheetml/2006/main">
  <c r="C120" i="127" l="1"/>
  <c r="D25" i="127"/>
  <c r="E25" i="127"/>
  <c r="C25" i="127"/>
  <c r="E41" i="127"/>
  <c r="D41" i="127"/>
  <c r="C41" i="127"/>
  <c r="D34" i="127"/>
  <c r="C34" i="127"/>
  <c r="D150" i="127"/>
  <c r="E150" i="127"/>
  <c r="C150" i="127"/>
  <c r="D13" i="127"/>
  <c r="C13" i="127"/>
  <c r="E22" i="127" l="1"/>
  <c r="D141" i="127" l="1"/>
  <c r="C141" i="127"/>
  <c r="D159" i="127" l="1"/>
  <c r="E159" i="127"/>
  <c r="C159" i="127"/>
  <c r="C129" i="127"/>
  <c r="D28" i="127"/>
  <c r="E28" i="127"/>
  <c r="C28" i="127"/>
  <c r="D174" i="127" l="1"/>
  <c r="C174" i="127"/>
  <c r="D183" i="127" l="1"/>
  <c r="C183" i="127"/>
  <c r="D171" i="127"/>
  <c r="C171" i="127"/>
  <c r="D168" i="127"/>
  <c r="C168" i="127"/>
  <c r="D162" i="127"/>
  <c r="C162" i="127"/>
  <c r="E144" i="127"/>
  <c r="D144" i="127"/>
  <c r="C144" i="127"/>
  <c r="E141" i="127"/>
  <c r="D138" i="127"/>
  <c r="C138" i="127"/>
  <c r="E135" i="127"/>
  <c r="D135" i="127"/>
  <c r="C135" i="127"/>
  <c r="E132" i="127"/>
  <c r="D132" i="127"/>
  <c r="C132" i="127"/>
  <c r="E129" i="127"/>
  <c r="D129" i="127"/>
  <c r="D126" i="127"/>
  <c r="C126" i="127"/>
  <c r="E123" i="127"/>
  <c r="D123" i="127"/>
  <c r="C123" i="127"/>
  <c r="E120" i="127"/>
  <c r="D120" i="127"/>
  <c r="D111" i="127"/>
  <c r="C111" i="127"/>
  <c r="D102" i="127"/>
  <c r="C102" i="127"/>
  <c r="D31" i="127"/>
  <c r="C31" i="127"/>
  <c r="D22" i="127"/>
  <c r="C22" i="127"/>
  <c r="D19" i="127"/>
  <c r="C19" i="127"/>
  <c r="D16" i="127"/>
  <c r="C16" i="127"/>
  <c r="C8" i="127" s="1"/>
  <c r="D8" i="127" l="1"/>
  <c r="E8" i="127"/>
</calcChain>
</file>

<file path=xl/sharedStrings.xml><?xml version="1.0" encoding="utf-8"?>
<sst xmlns="http://schemas.openxmlformats.org/spreadsheetml/2006/main" count="218" uniqueCount="113">
  <si>
    <t>GOBIERNO CONSTITUCIONAL DEL ESTADO DE CHIAPAS</t>
  </si>
  <si>
    <t>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</si>
  <si>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</si>
  <si>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</si>
  <si>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</si>
  <si>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</si>
  <si>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</si>
  <si>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</si>
  <si>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</si>
  <si>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</si>
  <si>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Cobertura Estatal</t>
  </si>
  <si>
    <t>San Cristóbal de las Casas</t>
  </si>
  <si>
    <t>Tapachula</t>
  </si>
  <si>
    <t>Tuxtla Gutiérrez</t>
  </si>
  <si>
    <t>Cintalapa</t>
  </si>
  <si>
    <t>Chamula</t>
  </si>
  <si>
    <t>Jitotol</t>
  </si>
  <si>
    <t>Larráinzar</t>
  </si>
  <si>
    <t>Teopisca</t>
  </si>
  <si>
    <t>Marqués de Comillas</t>
  </si>
  <si>
    <t>Arriaga</t>
  </si>
  <si>
    <t>Huixtla</t>
  </si>
  <si>
    <t>Villa Corzo</t>
  </si>
  <si>
    <t>Sitalá</t>
  </si>
  <si>
    <t>Juárez</t>
  </si>
  <si>
    <t>Ostuacán</t>
  </si>
  <si>
    <t>Pichucalco</t>
  </si>
  <si>
    <t>Reforma</t>
  </si>
  <si>
    <t>Villaflores</t>
  </si>
  <si>
    <t>Unión Juárez</t>
  </si>
  <si>
    <t>Chiapa de Corzo</t>
  </si>
  <si>
    <t>Acacoyagua</t>
  </si>
  <si>
    <t>Bella Vista</t>
  </si>
  <si>
    <t>Bochil</t>
  </si>
  <si>
    <t>Chanal</t>
  </si>
  <si>
    <t>Chenalhó</t>
  </si>
  <si>
    <t>Chiapilla</t>
  </si>
  <si>
    <t>Chicoasén</t>
  </si>
  <si>
    <t>El Bosque</t>
  </si>
  <si>
    <t>El Porvenir</t>
  </si>
  <si>
    <t>Ixhuatán</t>
  </si>
  <si>
    <t>Ixtapa</t>
  </si>
  <si>
    <t>Jiquipilas</t>
  </si>
  <si>
    <t>La Concordia</t>
  </si>
  <si>
    <t>La Independencia</t>
  </si>
  <si>
    <t>La Trinitaria</t>
  </si>
  <si>
    <t>Ocotepec</t>
  </si>
  <si>
    <t>Osumacinta</t>
  </si>
  <si>
    <t>Pijijiapan</t>
  </si>
  <si>
    <t>San Fernando</t>
  </si>
  <si>
    <t>San Lucas</t>
  </si>
  <si>
    <t>Suchiapa</t>
  </si>
  <si>
    <t>Tapilula</t>
  </si>
  <si>
    <t>Tonalá</t>
  </si>
  <si>
    <t>Totolapa</t>
  </si>
  <si>
    <t>Tuxtla Chico</t>
  </si>
  <si>
    <t>Venustiano Carranza</t>
  </si>
  <si>
    <t>Zinacantán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</si>
  <si>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</si>
  <si>
    <t>ENTIDADES PARAESTATALES Y FIDEICOMISOS NO EMPRESARIALES Y NO FINANCIEROS</t>
  </si>
  <si>
    <t>COMISIÓN ESTATAL DE CONCILIACIÓN Y ARBITRAJE MÉDICO DEL ESTADO DE CHIAPAS</t>
  </si>
  <si>
    <t>SISTEMA PARA EL DESARROLLO INTEGRAL DE LA FAMILIA DEL ESTADO DE CHIAPAS, DIF-CHIAPAS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</si>
  <si>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</si>
  <si>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</si>
  <si>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</si>
  <si>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</si>
  <si>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</si>
  <si>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</si>
  <si>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</si>
  <si>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</si>
  <si>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</si>
  <si>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</si>
  <si>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</si>
  <si>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</si>
  <si>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</si>
  <si>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</si>
  <si>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</si>
  <si>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</si>
  <si>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</si>
  <si>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</si>
  <si>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</si>
  <si>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</si>
  <si>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</si>
  <si>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</si>
  <si>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</si>
  <si>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</si>
  <si>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</si>
  <si>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</si>
  <si>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</si>
  <si>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</si>
  <si>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VICTIMAS PARA EL ESTADO DE CHIAPAS</t>
  </si>
  <si>
    <t>CENTRO REGIONAL DE FORMACIÓN DOCENTE E INVESTIGACIÓN EDUCATIVA</t>
  </si>
  <si>
    <t>INSTITUTO DEL PATRIMONIO DEL ESTADO</t>
  </si>
  <si>
    <t>CENTRO DE CONCILIACIÓN LABORAL DEL ESTADO DE CHIAPAS</t>
  </si>
  <si>
    <t>INSTITUTO DE COMUNICACIÓN SOCIAL Y RELACIONES PÚBLICAS DEL ESTADO DE CHIAPAS</t>
  </si>
  <si>
    <t>CONSEJERÍA JURÍDICA DEL GOBERNADOR</t>
  </si>
  <si>
    <t>INSTITUTO DEL DEPORTE DEL ESTADO DE CHIAPAS</t>
  </si>
  <si>
    <t>Ángel Albino Corzo</t>
  </si>
  <si>
    <t>Benemérito de las Américas</t>
  </si>
  <si>
    <t>SECRETARÍA EJECUTIVA DEL SISTEMA ANTICORRUPCIÓN DEL ESTADO DE CHIAPAS</t>
  </si>
  <si>
    <t>ARCHIVO GENERAL DEL ESTADO</t>
  </si>
  <si>
    <t>DEL 1 DE ENERO AL 31 DE MARZO DE 2022</t>
  </si>
  <si>
    <t>5 33 I0120 FAFEF.</t>
  </si>
  <si>
    <t>5 33 I0060 FAM Asistencia Social.</t>
  </si>
  <si>
    <t>5 95 U0060 Subsidios para Organismos Descentralizados Estatales.</t>
  </si>
  <si>
    <t>5 93 U0930 Fondo para Entidades Federativas y Municipios Productores de hidrocarburos.</t>
  </si>
  <si>
    <t>5 33 I0110 FASP.</t>
  </si>
  <si>
    <t>5 33 I0100 FAETA Educación de Adultos.</t>
  </si>
  <si>
    <t>5 33 I0090 FAETA Educación Tecnológica.</t>
  </si>
  <si>
    <t>5 33 I0070 FAM Infraestructura Educativa Básica.</t>
  </si>
  <si>
    <t>5 33 I007B FAM Certificados de Infraestructura Básica.</t>
  </si>
  <si>
    <t>5 33 I008B FAM Certificados de Infraestructura Media Superior.</t>
  </si>
  <si>
    <t>5 33 I008E FAM Certificados de Infraestructura Superior.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</si>
</sst>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4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65">
    <xf numFmtId="0" fontId="0" fillId="0" borderId="0" xfId="0"/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164" fontId="12" fillId="3" borderId="6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0" xfId="0" applyFont="1" applyFill="1"/>
    <xf numFmtId="0" fontId="0" fillId="0" borderId="0" xfId="0" applyFont="1"/>
    <xf numFmtId="0" fontId="7" fillId="0" borderId="0" xfId="0" applyFont="1" applyFill="1" applyAlignment="1">
      <alignment horizontal="center" vertical="top"/>
    </xf>
    <xf numFmtId="1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justify" vertical="top" wrapText="1"/>
    </xf>
    <xf numFmtId="1" fontId="7" fillId="0" borderId="0" xfId="0" applyNumberFormat="1" applyFont="1" applyBorder="1" applyAlignment="1">
      <alignment vertical="top"/>
    </xf>
    <xf numFmtId="0" fontId="0" fillId="0" borderId="0" xfId="0" applyFont="1" applyAlignment="1">
      <alignment vertical="top"/>
    </xf>
    <xf numFmtId="0" fontId="6" fillId="0" borderId="0" xfId="0" applyFont="1" applyFill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" fontId="7" fillId="0" borderId="0" xfId="0" applyNumberFormat="1" applyFont="1" applyBorder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0" fontId="9" fillId="0" borderId="0" xfId="26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6" fillId="0" borderId="1" xfId="0" applyFont="1" applyBorder="1" applyAlignment="1">
      <alignment horizontal="justify" vertical="top" wrapText="1" readingOrder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39" fontId="6" fillId="0" borderId="0" xfId="0" applyNumberFormat="1" applyFont="1" applyAlignment="1">
      <alignment horizontal="right" vertical="top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 wrapText="1"/>
    </xf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Alignment="1">
      <alignment horizontal="right" vertical="top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justify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" xfId="0" applyFont="1" applyBorder="1" applyAlignment="1">
      <alignment horizontal="justify" vertical="top"/>
    </xf>
    <xf numFmtId="0" fontId="13" fillId="0" borderId="0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right" vertical="top"/>
    </xf>
    <xf numFmtId="0" fontId="7" fillId="0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showGridLines="0" tabSelected="1" zoomScale="80" zoomScaleNormal="80" workbookViewId="0">
      <selection activeCell="A24" sqref="A24"/>
    </sheetView>
  </sheetViews>
  <sheetFormatPr baseColWidth="10" defaultRowHeight="12.75" x14ac:dyDescent="0.2"/>
  <cols>
    <col min="1" max="1" width="75.7109375" style="10" customWidth="1"/>
    <col min="2" max="2" width="27.85546875" style="11" bestFit="1" customWidth="1"/>
    <col min="3" max="3" width="17" style="12" bestFit="1" customWidth="1"/>
    <col min="4" max="4" width="15.85546875" style="12" bestFit="1" customWidth="1"/>
    <col min="5" max="5" width="12.28515625" style="10" customWidth="1"/>
    <col min="6" max="6" width="11.42578125" style="20"/>
    <col min="7" max="7" width="12.7109375" style="21" bestFit="1" customWidth="1"/>
    <col min="8" max="9" width="13.7109375" style="21" bestFit="1" customWidth="1"/>
    <col min="10" max="16384" width="11.42578125" style="21"/>
  </cols>
  <sheetData>
    <row r="1" spans="1:9" x14ac:dyDescent="0.2">
      <c r="A1" s="63" t="s">
        <v>0</v>
      </c>
      <c r="B1" s="64"/>
      <c r="C1" s="64"/>
      <c r="D1" s="64"/>
      <c r="E1" s="64"/>
    </row>
    <row r="2" spans="1:9" s="10" customFormat="1" x14ac:dyDescent="0.2">
      <c r="A2" s="63" t="s">
        <v>59</v>
      </c>
      <c r="B2" s="64"/>
      <c r="C2" s="64"/>
      <c r="D2" s="64"/>
      <c r="E2" s="64"/>
      <c r="F2" s="22"/>
    </row>
    <row r="3" spans="1:9" s="10" customFormat="1" x14ac:dyDescent="0.2">
      <c r="A3" s="54" t="s">
        <v>1</v>
      </c>
      <c r="B3" s="54"/>
      <c r="C3" s="54"/>
      <c r="D3" s="54"/>
      <c r="E3" s="54"/>
      <c r="F3" s="22"/>
    </row>
    <row r="4" spans="1:9" s="10" customFormat="1" x14ac:dyDescent="0.2">
      <c r="A4" s="55" t="s">
        <v>101</v>
      </c>
      <c r="B4" s="55"/>
      <c r="C4" s="55"/>
      <c r="D4" s="55"/>
      <c r="E4" s="55"/>
      <c r="F4" s="22"/>
    </row>
    <row r="5" spans="1:9" s="10" customFormat="1" ht="17.25" customHeight="1" x14ac:dyDescent="0.2">
      <c r="A5" s="56" t="s">
        <v>2</v>
      </c>
      <c r="B5" s="58" t="s">
        <v>3</v>
      </c>
      <c r="C5" s="60" t="s">
        <v>4</v>
      </c>
      <c r="D5" s="60"/>
      <c r="E5" s="61" t="s">
        <v>5</v>
      </c>
      <c r="F5" s="22"/>
    </row>
    <row r="6" spans="1:9" s="10" customFormat="1" ht="17.25" customHeight="1" x14ac:dyDescent="0.2">
      <c r="A6" s="57"/>
      <c r="B6" s="59"/>
      <c r="C6" s="18" t="s">
        <v>6</v>
      </c>
      <c r="D6" s="18" t="s">
        <v>7</v>
      </c>
      <c r="E6" s="62"/>
      <c r="F6" s="22"/>
    </row>
    <row r="7" spans="1:9" s="49" customFormat="1" ht="3.95" customHeight="1" x14ac:dyDescent="0.2">
      <c r="A7" s="48"/>
      <c r="B7" s="53"/>
      <c r="C7" s="53"/>
      <c r="D7" s="53"/>
      <c r="E7" s="48"/>
      <c r="F7" s="22"/>
    </row>
    <row r="8" spans="1:9" s="10" customFormat="1" ht="12.75" customHeight="1" x14ac:dyDescent="0.2">
      <c r="A8" s="45" t="s">
        <v>8</v>
      </c>
      <c r="B8" s="45"/>
      <c r="C8" s="3">
        <f>SUM(C10,C13,C16,C19,C22,C25,C28,C31,C34,C38,C41,C99,C102,C105,C111,C114,C156,C174,C177,C180,C183,C150,C120,C123,C126,C129,C132,C135,C138,C141,C144,C159,C162,C165,C168,C171,C147,C108,C117)</f>
        <v>694879069.04999995</v>
      </c>
      <c r="D8" s="3">
        <f>SUM(D10,D13,D16,D19,D22,D25,D28,D31,D34,D38,D41,D99,D102,D105,D111,D114,D156,D174,D177,D180,D183,D150,D120,D123,D126,D129,D132,D135,D138,D141,D144,D159,D162,D165,D168,D171,D147,D108,D117)</f>
        <v>647103877.60000002</v>
      </c>
      <c r="E8" s="3">
        <f>SUM(E10,E13,E16,E19,E22,E25,E28,E31,E34,E38,E41,E99,E102,E105,E111,E114,E156,E174,E177,E180,E183,E150,E120,E123,E126,E129,E132,E135,E138,E141,E144,E159,E162,E165,E168,E171,E147,E108,E117)</f>
        <v>0</v>
      </c>
      <c r="F8" s="22"/>
      <c r="G8" s="3"/>
      <c r="H8" s="3"/>
      <c r="I8" s="3"/>
    </row>
    <row r="9" spans="1:9" s="10" customFormat="1" ht="12.75" customHeight="1" x14ac:dyDescent="0.2">
      <c r="A9" s="1"/>
      <c r="B9" s="4"/>
      <c r="C9" s="5"/>
      <c r="D9" s="5"/>
      <c r="E9" s="1"/>
      <c r="F9" s="22"/>
      <c r="G9" s="12"/>
    </row>
    <row r="10" spans="1:9" s="10" customFormat="1" ht="25.5" x14ac:dyDescent="0.2">
      <c r="A10" s="47" t="s">
        <v>60</v>
      </c>
      <c r="B10" s="4"/>
      <c r="C10" s="3">
        <v>0</v>
      </c>
      <c r="D10" s="3">
        <v>0</v>
      </c>
      <c r="E10" s="2">
        <v>0</v>
      </c>
      <c r="F10" s="22"/>
    </row>
    <row r="11" spans="1:9" s="10" customFormat="1" x14ac:dyDescent="0.2">
      <c r="A11" s="1" t="s">
        <v>9</v>
      </c>
      <c r="B11" s="4"/>
      <c r="C11" s="3"/>
      <c r="D11" s="6"/>
      <c r="E11" s="2"/>
      <c r="F11" s="22"/>
    </row>
    <row r="12" spans="1:9" s="10" customFormat="1" x14ac:dyDescent="0.2">
      <c r="A12" s="2"/>
      <c r="B12" s="4"/>
      <c r="C12" s="3"/>
      <c r="D12" s="6"/>
      <c r="E12" s="2"/>
      <c r="F12" s="22"/>
      <c r="G12" s="12"/>
    </row>
    <row r="13" spans="1:9" s="10" customFormat="1" ht="25.5" x14ac:dyDescent="0.2">
      <c r="A13" s="47" t="s">
        <v>61</v>
      </c>
      <c r="B13" s="4"/>
      <c r="C13" s="3">
        <f>SUM(C14)</f>
        <v>123001298</v>
      </c>
      <c r="D13" s="3">
        <f>SUM(D14)</f>
        <v>123001298</v>
      </c>
      <c r="E13" s="2">
        <v>0</v>
      </c>
      <c r="F13" s="22"/>
    </row>
    <row r="14" spans="1:9" s="10" customFormat="1" ht="12.75" customHeight="1" x14ac:dyDescent="0.2">
      <c r="A14" s="51" t="s">
        <v>103</v>
      </c>
      <c r="B14" s="4" t="s">
        <v>10</v>
      </c>
      <c r="C14" s="7">
        <v>123001298</v>
      </c>
      <c r="D14" s="7">
        <v>123001298</v>
      </c>
      <c r="E14" s="23">
        <v>0</v>
      </c>
      <c r="F14" s="22"/>
    </row>
    <row r="15" spans="1:9" s="10" customFormat="1" ht="12.75" customHeight="1" x14ac:dyDescent="0.2">
      <c r="A15" s="1"/>
      <c r="B15" s="4"/>
      <c r="C15" s="7"/>
      <c r="D15" s="7"/>
      <c r="E15" s="23"/>
      <c r="F15" s="22"/>
    </row>
    <row r="16" spans="1:9" s="10" customFormat="1" x14ac:dyDescent="0.2">
      <c r="A16" s="47" t="s">
        <v>62</v>
      </c>
      <c r="B16" s="4"/>
      <c r="C16" s="3">
        <f>SUM(C17)</f>
        <v>724130</v>
      </c>
      <c r="D16" s="6">
        <f>SUM(D17)</f>
        <v>724130</v>
      </c>
      <c r="E16" s="25">
        <v>0</v>
      </c>
      <c r="F16" s="22"/>
    </row>
    <row r="17" spans="1:6" s="10" customFormat="1" ht="12.75" customHeight="1" x14ac:dyDescent="0.2">
      <c r="A17" s="1" t="s">
        <v>106</v>
      </c>
      <c r="B17" s="4"/>
      <c r="C17" s="7">
        <v>724130</v>
      </c>
      <c r="D17" s="7">
        <v>724130</v>
      </c>
      <c r="E17" s="23">
        <v>0</v>
      </c>
      <c r="F17" s="22"/>
    </row>
    <row r="18" spans="1:6" s="10" customFormat="1" x14ac:dyDescent="0.2">
      <c r="A18" s="2"/>
      <c r="B18" s="4"/>
      <c r="C18" s="3"/>
      <c r="D18" s="6"/>
      <c r="E18" s="2"/>
      <c r="F18" s="22"/>
    </row>
    <row r="19" spans="1:6" s="10" customFormat="1" ht="25.5" x14ac:dyDescent="0.2">
      <c r="A19" s="47" t="s">
        <v>63</v>
      </c>
      <c r="B19" s="4"/>
      <c r="C19" s="3">
        <f>SUM(C20:C20)</f>
        <v>0</v>
      </c>
      <c r="D19" s="3">
        <f>SUM(D20:D20)</f>
        <v>0</v>
      </c>
      <c r="E19" s="2">
        <v>0</v>
      </c>
      <c r="F19" s="22"/>
    </row>
    <row r="20" spans="1:6" s="10" customFormat="1" ht="12.75" customHeight="1" x14ac:dyDescent="0.2">
      <c r="A20" s="1" t="s">
        <v>9</v>
      </c>
      <c r="B20" s="4"/>
      <c r="C20" s="5"/>
      <c r="D20" s="7"/>
      <c r="E20" s="23"/>
      <c r="F20" s="22"/>
    </row>
    <row r="21" spans="1:6" s="10" customFormat="1" x14ac:dyDescent="0.2">
      <c r="A21" s="1"/>
      <c r="B21" s="1"/>
      <c r="C21" s="1"/>
      <c r="D21" s="1"/>
      <c r="E21" s="2"/>
      <c r="F21" s="22"/>
    </row>
    <row r="22" spans="1:6" s="10" customFormat="1" ht="25.5" x14ac:dyDescent="0.2">
      <c r="A22" s="47" t="s">
        <v>64</v>
      </c>
      <c r="B22" s="4"/>
      <c r="C22" s="3">
        <f>SUM(C23)</f>
        <v>0</v>
      </c>
      <c r="D22" s="3">
        <f>SUM(D23)</f>
        <v>0</v>
      </c>
      <c r="E22" s="42">
        <f>SUM(E23)</f>
        <v>0</v>
      </c>
      <c r="F22" s="22"/>
    </row>
    <row r="23" spans="1:6" s="26" customFormat="1" ht="12.75" customHeight="1" x14ac:dyDescent="0.2">
      <c r="A23" s="1" t="s">
        <v>9</v>
      </c>
      <c r="B23" s="4"/>
      <c r="C23" s="7"/>
      <c r="D23" s="7"/>
      <c r="E23" s="7"/>
      <c r="F23" s="22"/>
    </row>
    <row r="24" spans="1:6" s="10" customFormat="1" x14ac:dyDescent="0.2">
      <c r="A24" s="2"/>
      <c r="B24" s="4"/>
      <c r="C24" s="3"/>
      <c r="D24" s="6"/>
      <c r="E24" s="2"/>
      <c r="F24" s="22"/>
    </row>
    <row r="25" spans="1:6" s="10" customFormat="1" x14ac:dyDescent="0.2">
      <c r="A25" s="47" t="s">
        <v>65</v>
      </c>
      <c r="B25" s="4"/>
      <c r="C25" s="3">
        <f>SUM(C26:C26)</f>
        <v>0</v>
      </c>
      <c r="D25" s="3">
        <f t="shared" ref="D25:E25" si="0">SUM(D26:D26)</f>
        <v>0</v>
      </c>
      <c r="E25" s="3">
        <f t="shared" si="0"/>
        <v>0</v>
      </c>
      <c r="F25" s="22"/>
    </row>
    <row r="26" spans="1:6" s="10" customFormat="1" ht="12.75" customHeight="1" x14ac:dyDescent="0.2">
      <c r="A26" s="1" t="s">
        <v>9</v>
      </c>
      <c r="B26" s="4"/>
      <c r="C26" s="7"/>
      <c r="D26" s="7"/>
      <c r="E26" s="7"/>
      <c r="F26" s="22"/>
    </row>
    <row r="27" spans="1:6" s="10" customFormat="1" ht="12.75" customHeight="1" x14ac:dyDescent="0.2">
      <c r="A27" s="8"/>
      <c r="B27" s="4"/>
      <c r="C27" s="7"/>
      <c r="D27" s="7"/>
      <c r="E27" s="7"/>
      <c r="F27" s="22"/>
    </row>
    <row r="28" spans="1:6" s="10" customFormat="1" x14ac:dyDescent="0.2">
      <c r="A28" s="2" t="s">
        <v>66</v>
      </c>
      <c r="B28" s="4"/>
      <c r="C28" s="3">
        <f>SUM(C29:C29)</f>
        <v>0</v>
      </c>
      <c r="D28" s="3">
        <f>SUM(D29:D29)</f>
        <v>0</v>
      </c>
      <c r="E28" s="3">
        <f>SUM(E29:E29)</f>
        <v>0</v>
      </c>
      <c r="F28" s="22"/>
    </row>
    <row r="29" spans="1:6" s="10" customFormat="1" x14ac:dyDescent="0.2">
      <c r="A29" s="1" t="s">
        <v>9</v>
      </c>
      <c r="B29" s="4"/>
      <c r="C29" s="5"/>
      <c r="D29" s="5"/>
      <c r="E29" s="5"/>
      <c r="F29" s="27"/>
    </row>
    <row r="30" spans="1:6" s="10" customFormat="1" x14ac:dyDescent="0.2">
      <c r="A30" s="2"/>
      <c r="B30" s="4"/>
      <c r="C30" s="3"/>
      <c r="D30" s="6"/>
      <c r="E30" s="25"/>
      <c r="F30" s="22"/>
    </row>
    <row r="31" spans="1:6" s="10" customFormat="1" x14ac:dyDescent="0.2">
      <c r="A31" s="47" t="s">
        <v>67</v>
      </c>
      <c r="B31" s="4"/>
      <c r="C31" s="3">
        <f>SUM(C32:C33)</f>
        <v>47690537</v>
      </c>
      <c r="D31" s="3">
        <f>SUM(D32:D33)</f>
        <v>47690537</v>
      </c>
      <c r="E31" s="25">
        <v>0</v>
      </c>
      <c r="F31" s="22"/>
    </row>
    <row r="32" spans="1:6" s="10" customFormat="1" ht="12.75" customHeight="1" x14ac:dyDescent="0.2">
      <c r="A32" s="8" t="s">
        <v>107</v>
      </c>
      <c r="B32" s="4" t="s">
        <v>10</v>
      </c>
      <c r="C32" s="7">
        <v>47690537</v>
      </c>
      <c r="D32" s="7">
        <v>47690537</v>
      </c>
      <c r="E32" s="23">
        <v>0</v>
      </c>
      <c r="F32" s="22"/>
    </row>
    <row r="33" spans="1:6" s="10" customFormat="1" ht="12.75" customHeight="1" x14ac:dyDescent="0.2">
      <c r="A33" s="8"/>
      <c r="B33" s="4"/>
      <c r="C33" s="7"/>
      <c r="D33" s="7"/>
      <c r="E33" s="23"/>
      <c r="F33" s="22"/>
    </row>
    <row r="34" spans="1:6" s="10" customFormat="1" ht="25.5" x14ac:dyDescent="0.2">
      <c r="A34" s="47" t="s">
        <v>68</v>
      </c>
      <c r="B34" s="4"/>
      <c r="C34" s="3">
        <f>SUM(C35:C36)</f>
        <v>44467574</v>
      </c>
      <c r="D34" s="3">
        <f>SUM(D35:D36)</f>
        <v>36635127</v>
      </c>
      <c r="E34" s="25">
        <v>0</v>
      </c>
      <c r="F34" s="22"/>
    </row>
    <row r="35" spans="1:6" s="10" customFormat="1" ht="12.75" customHeight="1" x14ac:dyDescent="0.2">
      <c r="A35" s="8" t="s">
        <v>108</v>
      </c>
      <c r="B35" s="4" t="s">
        <v>10</v>
      </c>
      <c r="C35" s="7">
        <v>44451513</v>
      </c>
      <c r="D35" s="7">
        <v>36626632</v>
      </c>
      <c r="E35" s="23">
        <v>0</v>
      </c>
      <c r="F35" s="22"/>
    </row>
    <row r="36" spans="1:6" s="10" customFormat="1" ht="12.75" customHeight="1" x14ac:dyDescent="0.2">
      <c r="A36" s="8" t="s">
        <v>108</v>
      </c>
      <c r="B36" s="4" t="s">
        <v>31</v>
      </c>
      <c r="C36" s="7">
        <v>16061</v>
      </c>
      <c r="D36" s="7">
        <v>8495</v>
      </c>
      <c r="E36" s="23"/>
      <c r="F36" s="22"/>
    </row>
    <row r="37" spans="1:6" s="10" customFormat="1" x14ac:dyDescent="0.2">
      <c r="A37" s="2"/>
      <c r="B37" s="4"/>
      <c r="C37" s="3"/>
      <c r="D37" s="6"/>
      <c r="E37" s="2"/>
      <c r="F37" s="22"/>
    </row>
    <row r="38" spans="1:6" s="10" customFormat="1" x14ac:dyDescent="0.2">
      <c r="A38" s="47" t="s">
        <v>69</v>
      </c>
      <c r="B38" s="4"/>
      <c r="C38" s="3">
        <v>0</v>
      </c>
      <c r="D38" s="6">
        <v>0</v>
      </c>
      <c r="E38" s="2">
        <v>0</v>
      </c>
      <c r="F38" s="22"/>
    </row>
    <row r="39" spans="1:6" s="10" customFormat="1" x14ac:dyDescent="0.2">
      <c r="A39" s="1" t="s">
        <v>9</v>
      </c>
      <c r="B39" s="4"/>
      <c r="C39" s="3"/>
      <c r="D39" s="6"/>
      <c r="E39" s="2"/>
      <c r="F39" s="22"/>
    </row>
    <row r="40" spans="1:6" s="10" customFormat="1" x14ac:dyDescent="0.2">
      <c r="A40" s="2"/>
      <c r="B40" s="4"/>
      <c r="C40" s="3"/>
      <c r="D40" s="6"/>
      <c r="E40" s="2"/>
      <c r="F40" s="22"/>
    </row>
    <row r="41" spans="1:6" s="10" customFormat="1" ht="25.5" x14ac:dyDescent="0.2">
      <c r="A41" s="47" t="s">
        <v>70</v>
      </c>
      <c r="B41" s="4"/>
      <c r="C41" s="3">
        <f>SUM(C42:C97)</f>
        <v>42098586.04999999</v>
      </c>
      <c r="D41" s="3">
        <f>SUM(D42:D97)</f>
        <v>39514986.599999994</v>
      </c>
      <c r="E41" s="3">
        <f>SUM(E42:E97)</f>
        <v>0</v>
      </c>
      <c r="F41" s="22"/>
    </row>
    <row r="42" spans="1:6" s="10" customFormat="1" ht="12.75" customHeight="1" x14ac:dyDescent="0.2">
      <c r="A42" s="8" t="s">
        <v>109</v>
      </c>
      <c r="B42" s="4" t="s">
        <v>14</v>
      </c>
      <c r="C42" s="7">
        <v>1420753.86</v>
      </c>
      <c r="D42" s="7">
        <v>0</v>
      </c>
      <c r="E42" s="7">
        <v>0</v>
      </c>
      <c r="F42" s="22"/>
    </row>
    <row r="43" spans="1:6" s="10" customFormat="1" ht="12.75" customHeight="1" x14ac:dyDescent="0.2">
      <c r="A43" s="8" t="s">
        <v>109</v>
      </c>
      <c r="B43" s="4" t="s">
        <v>36</v>
      </c>
      <c r="C43" s="7">
        <v>288966.14</v>
      </c>
      <c r="D43" s="7">
        <v>288966.14</v>
      </c>
      <c r="E43" s="7">
        <v>0</v>
      </c>
      <c r="F43" s="22"/>
    </row>
    <row r="44" spans="1:6" s="10" customFormat="1" ht="12.75" customHeight="1" x14ac:dyDescent="0.2">
      <c r="A44" s="8" t="s">
        <v>109</v>
      </c>
      <c r="B44" s="4" t="s">
        <v>41</v>
      </c>
      <c r="C44" s="7">
        <v>167221.87</v>
      </c>
      <c r="D44" s="7">
        <v>167221.87</v>
      </c>
      <c r="E44" s="7">
        <v>0</v>
      </c>
      <c r="F44" s="22"/>
    </row>
    <row r="45" spans="1:6" s="10" customFormat="1" ht="12.75" customHeight="1" x14ac:dyDescent="0.2">
      <c r="A45" s="8" t="s">
        <v>109</v>
      </c>
      <c r="B45" s="4" t="s">
        <v>42</v>
      </c>
      <c r="C45" s="7">
        <v>175303.23</v>
      </c>
      <c r="D45" s="7">
        <v>0</v>
      </c>
      <c r="E45" s="7">
        <v>0</v>
      </c>
      <c r="F45" s="22"/>
    </row>
    <row r="46" spans="1:6" s="10" customFormat="1" ht="12.75" customHeight="1" x14ac:dyDescent="0.2">
      <c r="A46" s="8" t="s">
        <v>109</v>
      </c>
      <c r="B46" s="4" t="s">
        <v>47</v>
      </c>
      <c r="C46" s="7">
        <v>493735.81</v>
      </c>
      <c r="D46" s="7">
        <v>493735.81</v>
      </c>
      <c r="E46" s="7">
        <v>0</v>
      </c>
      <c r="F46" s="22"/>
    </row>
    <row r="47" spans="1:6" s="10" customFormat="1" ht="12.75" customHeight="1" x14ac:dyDescent="0.2">
      <c r="A47" s="8" t="s">
        <v>109</v>
      </c>
      <c r="B47" s="4" t="s">
        <v>48</v>
      </c>
      <c r="C47" s="7">
        <v>1064817.93</v>
      </c>
      <c r="D47" s="7">
        <v>1064817.93</v>
      </c>
      <c r="E47" s="7">
        <v>0</v>
      </c>
      <c r="F47" s="22"/>
    </row>
    <row r="48" spans="1:6" s="10" customFormat="1" ht="12.75" customHeight="1" x14ac:dyDescent="0.2">
      <c r="A48" s="8" t="s">
        <v>109</v>
      </c>
      <c r="B48" s="4" t="s">
        <v>49</v>
      </c>
      <c r="C48" s="7">
        <v>300709.62</v>
      </c>
      <c r="D48" s="7">
        <v>300709.62</v>
      </c>
      <c r="E48" s="7">
        <v>0</v>
      </c>
      <c r="F48" s="22"/>
    </row>
    <row r="49" spans="1:6" s="10" customFormat="1" ht="12.75" customHeight="1" x14ac:dyDescent="0.2">
      <c r="A49" s="8" t="s">
        <v>109</v>
      </c>
      <c r="B49" s="4" t="s">
        <v>23</v>
      </c>
      <c r="C49" s="7">
        <v>995511</v>
      </c>
      <c r="D49" s="7">
        <v>995511</v>
      </c>
      <c r="E49" s="7">
        <v>0</v>
      </c>
      <c r="F49" s="22"/>
    </row>
    <row r="50" spans="1:6" s="10" customFormat="1" ht="12.75" customHeight="1" x14ac:dyDescent="0.2">
      <c r="A50" s="8" t="s">
        <v>109</v>
      </c>
      <c r="B50" s="4" t="s">
        <v>53</v>
      </c>
      <c r="C50" s="7">
        <v>449875.96</v>
      </c>
      <c r="D50" s="7">
        <v>449875.96</v>
      </c>
      <c r="E50" s="7">
        <v>0</v>
      </c>
      <c r="F50" s="22"/>
    </row>
    <row r="51" spans="1:6" s="10" customFormat="1" ht="12.75" customHeight="1" x14ac:dyDescent="0.2">
      <c r="A51" s="8" t="s">
        <v>109</v>
      </c>
      <c r="B51" s="4" t="s">
        <v>54</v>
      </c>
      <c r="C51" s="7">
        <v>347571.55</v>
      </c>
      <c r="D51" s="7">
        <v>347571.55</v>
      </c>
      <c r="E51" s="7">
        <v>0</v>
      </c>
      <c r="F51" s="22"/>
    </row>
    <row r="52" spans="1:6" s="10" customFormat="1" ht="12.75" customHeight="1" x14ac:dyDescent="0.2">
      <c r="A52" s="8" t="s">
        <v>109</v>
      </c>
      <c r="B52" s="4" t="s">
        <v>55</v>
      </c>
      <c r="C52" s="7">
        <v>254558.11</v>
      </c>
      <c r="D52" s="7">
        <v>254558.11</v>
      </c>
      <c r="E52" s="7">
        <v>0</v>
      </c>
      <c r="F52" s="22"/>
    </row>
    <row r="53" spans="1:6" s="10" customFormat="1" ht="12.75" customHeight="1" x14ac:dyDescent="0.2">
      <c r="A53" s="8" t="s">
        <v>109</v>
      </c>
      <c r="B53" s="4" t="s">
        <v>50</v>
      </c>
      <c r="C53" s="7">
        <v>944718.04</v>
      </c>
      <c r="D53" s="7">
        <v>515592.98</v>
      </c>
      <c r="E53" s="7">
        <v>0</v>
      </c>
      <c r="F53" s="22"/>
    </row>
    <row r="54" spans="1:6" s="10" customFormat="1" ht="12.75" customHeight="1" x14ac:dyDescent="0.2">
      <c r="A54" s="8" t="s">
        <v>110</v>
      </c>
      <c r="B54" s="4" t="s">
        <v>97</v>
      </c>
      <c r="C54" s="7">
        <v>1371210.31</v>
      </c>
      <c r="D54" s="7">
        <v>1371210.31</v>
      </c>
      <c r="E54" s="7">
        <v>0</v>
      </c>
      <c r="F54" s="22"/>
    </row>
    <row r="55" spans="1:6" s="10" customFormat="1" ht="12.75" customHeight="1" x14ac:dyDescent="0.2">
      <c r="A55" s="8" t="s">
        <v>110</v>
      </c>
      <c r="B55" s="4" t="s">
        <v>20</v>
      </c>
      <c r="C55" s="7">
        <v>805373.98</v>
      </c>
      <c r="D55" s="7">
        <v>805373.98</v>
      </c>
      <c r="E55" s="7">
        <v>0</v>
      </c>
      <c r="F55" s="22"/>
    </row>
    <row r="56" spans="1:6" s="10" customFormat="1" ht="12.75" customHeight="1" x14ac:dyDescent="0.2">
      <c r="A56" s="8" t="s">
        <v>110</v>
      </c>
      <c r="B56" s="4" t="s">
        <v>32</v>
      </c>
      <c r="C56" s="7">
        <v>845541.7</v>
      </c>
      <c r="D56" s="7">
        <v>845541.7</v>
      </c>
      <c r="E56" s="7">
        <v>0</v>
      </c>
      <c r="F56" s="22"/>
    </row>
    <row r="57" spans="1:6" s="10" customFormat="1" ht="12.75" customHeight="1" x14ac:dyDescent="0.2">
      <c r="A57" s="8" t="s">
        <v>110</v>
      </c>
      <c r="B57" s="4" t="s">
        <v>33</v>
      </c>
      <c r="C57" s="7">
        <v>442748.5</v>
      </c>
      <c r="D57" s="7">
        <v>442748.5</v>
      </c>
      <c r="E57" s="7">
        <v>0</v>
      </c>
      <c r="F57" s="22"/>
    </row>
    <row r="58" spans="1:6" s="10" customFormat="1" ht="12.75" customHeight="1" x14ac:dyDescent="0.2">
      <c r="A58" s="8" t="s">
        <v>110</v>
      </c>
      <c r="B58" s="4" t="s">
        <v>38</v>
      </c>
      <c r="C58" s="7">
        <v>338676.23</v>
      </c>
      <c r="D58" s="7">
        <v>338676.23</v>
      </c>
      <c r="E58" s="7">
        <v>0</v>
      </c>
      <c r="F58" s="22"/>
    </row>
    <row r="59" spans="1:6" s="10" customFormat="1" ht="12.75" customHeight="1" x14ac:dyDescent="0.2">
      <c r="A59" s="8" t="s">
        <v>110</v>
      </c>
      <c r="B59" s="4" t="s">
        <v>15</v>
      </c>
      <c r="C59" s="7">
        <v>938342.87</v>
      </c>
      <c r="D59" s="7">
        <v>938342.87</v>
      </c>
      <c r="E59" s="7">
        <v>0</v>
      </c>
      <c r="F59" s="22"/>
    </row>
    <row r="60" spans="1:6" s="10" customFormat="1" ht="12.75" customHeight="1" x14ac:dyDescent="0.2">
      <c r="A60" s="8" t="s">
        <v>110</v>
      </c>
      <c r="B60" s="4" t="s">
        <v>34</v>
      </c>
      <c r="C60" s="7">
        <v>437416.5</v>
      </c>
      <c r="D60" s="7">
        <v>437416.5</v>
      </c>
      <c r="E60" s="7">
        <v>0</v>
      </c>
      <c r="F60" s="22"/>
    </row>
    <row r="61" spans="1:6" s="10" customFormat="1" ht="12.75" customHeight="1" x14ac:dyDescent="0.2">
      <c r="A61" s="8" t="s">
        <v>110</v>
      </c>
      <c r="B61" s="4" t="s">
        <v>35</v>
      </c>
      <c r="C61" s="7">
        <v>610852.46</v>
      </c>
      <c r="D61" s="7">
        <v>232660.56</v>
      </c>
      <c r="E61" s="7">
        <v>0</v>
      </c>
      <c r="F61" s="22"/>
    </row>
    <row r="62" spans="1:6" s="10" customFormat="1" ht="12.75" customHeight="1" x14ac:dyDescent="0.2">
      <c r="A62" s="8" t="s">
        <v>110</v>
      </c>
      <c r="B62" s="4" t="s">
        <v>30</v>
      </c>
      <c r="C62" s="7">
        <v>337440.83</v>
      </c>
      <c r="D62" s="7">
        <v>337440.83</v>
      </c>
      <c r="E62" s="7">
        <v>0</v>
      </c>
      <c r="F62" s="22"/>
    </row>
    <row r="63" spans="1:6" s="10" customFormat="1" ht="12.75" customHeight="1" x14ac:dyDescent="0.2">
      <c r="A63" s="8" t="s">
        <v>110</v>
      </c>
      <c r="B63" s="4" t="s">
        <v>36</v>
      </c>
      <c r="C63" s="7">
        <v>269004.73</v>
      </c>
      <c r="D63" s="7">
        <v>269004.73</v>
      </c>
      <c r="E63" s="7">
        <v>0</v>
      </c>
      <c r="F63" s="22"/>
    </row>
    <row r="64" spans="1:6" s="10" customFormat="1" ht="12.75" customHeight="1" x14ac:dyDescent="0.2">
      <c r="A64" s="8" t="s">
        <v>110</v>
      </c>
      <c r="B64" s="4" t="s">
        <v>37</v>
      </c>
      <c r="C64" s="7">
        <v>739793.5</v>
      </c>
      <c r="D64" s="7">
        <v>739793.5</v>
      </c>
      <c r="E64" s="7">
        <v>0</v>
      </c>
      <c r="F64" s="22"/>
    </row>
    <row r="65" spans="1:6" s="10" customFormat="1" ht="12.75" customHeight="1" x14ac:dyDescent="0.2">
      <c r="A65" s="8" t="s">
        <v>110</v>
      </c>
      <c r="B65" s="4" t="s">
        <v>21</v>
      </c>
      <c r="C65" s="7">
        <v>122653.75999999999</v>
      </c>
      <c r="D65" s="7">
        <v>122653.75999999999</v>
      </c>
      <c r="E65" s="7">
        <v>0</v>
      </c>
      <c r="F65" s="22"/>
    </row>
    <row r="66" spans="1:6" s="10" customFormat="1" ht="12.75" customHeight="1" x14ac:dyDescent="0.2">
      <c r="A66" s="8" t="s">
        <v>110</v>
      </c>
      <c r="B66" s="4" t="s">
        <v>44</v>
      </c>
      <c r="C66" s="7">
        <v>445455.23</v>
      </c>
      <c r="D66" s="7">
        <v>445455.23</v>
      </c>
      <c r="E66" s="7">
        <v>0</v>
      </c>
      <c r="F66" s="22"/>
    </row>
    <row r="67" spans="1:6" s="10" customFormat="1" ht="12.75" customHeight="1" x14ac:dyDescent="0.2">
      <c r="A67" s="8" t="s">
        <v>110</v>
      </c>
      <c r="B67" s="4" t="s">
        <v>40</v>
      </c>
      <c r="C67" s="7">
        <v>1039726.29</v>
      </c>
      <c r="D67" s="7">
        <v>1039726.29</v>
      </c>
      <c r="E67" s="7">
        <v>0</v>
      </c>
      <c r="F67" s="22"/>
    </row>
    <row r="68" spans="1:6" s="10" customFormat="1" ht="12.75" customHeight="1" x14ac:dyDescent="0.2">
      <c r="A68" s="8" t="s">
        <v>110</v>
      </c>
      <c r="B68" s="4" t="s">
        <v>41</v>
      </c>
      <c r="C68" s="7">
        <v>710286.13</v>
      </c>
      <c r="D68" s="7">
        <v>710286.13</v>
      </c>
      <c r="E68" s="7">
        <v>0</v>
      </c>
      <c r="F68" s="22"/>
    </row>
    <row r="69" spans="1:6" s="10" customFormat="1" ht="12.75" customHeight="1" x14ac:dyDescent="0.2">
      <c r="A69" s="8" t="s">
        <v>110</v>
      </c>
      <c r="B69" s="4" t="s">
        <v>42</v>
      </c>
      <c r="C69" s="7">
        <v>1005237.46</v>
      </c>
      <c r="D69" s="7">
        <v>1005237.46</v>
      </c>
      <c r="E69" s="7">
        <v>0</v>
      </c>
      <c r="F69" s="22"/>
    </row>
    <row r="70" spans="1:6" s="10" customFormat="1" ht="12.75" customHeight="1" x14ac:dyDescent="0.2">
      <c r="A70" s="8" t="s">
        <v>110</v>
      </c>
      <c r="B70" s="4" t="s">
        <v>16</v>
      </c>
      <c r="C70" s="7">
        <v>373758.68</v>
      </c>
      <c r="D70" s="7">
        <v>373758.68</v>
      </c>
      <c r="E70" s="7">
        <v>0</v>
      </c>
      <c r="F70" s="22"/>
    </row>
    <row r="71" spans="1:6" s="10" customFormat="1" ht="12.75" customHeight="1" x14ac:dyDescent="0.2">
      <c r="A71" s="8" t="s">
        <v>110</v>
      </c>
      <c r="B71" s="4" t="s">
        <v>24</v>
      </c>
      <c r="C71" s="7">
        <v>722703.68</v>
      </c>
      <c r="D71" s="7">
        <v>722703.68</v>
      </c>
      <c r="E71" s="7">
        <v>0</v>
      </c>
      <c r="F71" s="22"/>
    </row>
    <row r="72" spans="1:6" s="10" customFormat="1" ht="12.75" customHeight="1" x14ac:dyDescent="0.2">
      <c r="A72" s="8" t="s">
        <v>110</v>
      </c>
      <c r="B72" s="4" t="s">
        <v>17</v>
      </c>
      <c r="C72" s="7">
        <v>283316.87</v>
      </c>
      <c r="D72" s="7">
        <v>283316.87</v>
      </c>
      <c r="E72" s="7">
        <v>0</v>
      </c>
      <c r="F72" s="22"/>
    </row>
    <row r="73" spans="1:6" s="10" customFormat="1" ht="12.75" customHeight="1" x14ac:dyDescent="0.2">
      <c r="A73" s="8" t="s">
        <v>110</v>
      </c>
      <c r="B73" s="4" t="s">
        <v>46</v>
      </c>
      <c r="C73" s="7">
        <v>520267.43</v>
      </c>
      <c r="D73" s="7">
        <v>520267.43</v>
      </c>
      <c r="E73" s="7">
        <v>0</v>
      </c>
      <c r="F73" s="22"/>
    </row>
    <row r="74" spans="1:6" s="10" customFormat="1" ht="12.75" customHeight="1" x14ac:dyDescent="0.2">
      <c r="A74" s="8" t="s">
        <v>110</v>
      </c>
      <c r="B74" s="4" t="s">
        <v>25</v>
      </c>
      <c r="C74" s="7">
        <v>536725.88</v>
      </c>
      <c r="D74" s="7">
        <v>536725.88</v>
      </c>
      <c r="E74" s="7">
        <v>0</v>
      </c>
      <c r="F74" s="22"/>
    </row>
    <row r="75" spans="1:6" s="10" customFormat="1" ht="12.75" customHeight="1" x14ac:dyDescent="0.2">
      <c r="A75" s="50" t="s">
        <v>110</v>
      </c>
      <c r="B75" s="15" t="s">
        <v>26</v>
      </c>
      <c r="C75" s="16">
        <v>534768.34</v>
      </c>
      <c r="D75" s="16">
        <v>534768.34</v>
      </c>
      <c r="E75" s="16">
        <v>0</v>
      </c>
      <c r="F75" s="22"/>
    </row>
    <row r="76" spans="1:6" s="10" customFormat="1" ht="12.75" customHeight="1" x14ac:dyDescent="0.2">
      <c r="A76" s="8" t="s">
        <v>110</v>
      </c>
      <c r="B76" s="4" t="s">
        <v>39</v>
      </c>
      <c r="C76" s="7">
        <v>673942.18</v>
      </c>
      <c r="D76" s="7">
        <v>673942.18</v>
      </c>
      <c r="E76" s="7">
        <v>0</v>
      </c>
      <c r="F76" s="22"/>
    </row>
    <row r="77" spans="1:6" s="10" customFormat="1" ht="12.75" customHeight="1" x14ac:dyDescent="0.2">
      <c r="A77" s="8" t="s">
        <v>110</v>
      </c>
      <c r="B77" s="4" t="s">
        <v>27</v>
      </c>
      <c r="C77" s="7">
        <v>373883.39</v>
      </c>
      <c r="D77" s="7">
        <v>373883.39</v>
      </c>
      <c r="E77" s="7">
        <v>0</v>
      </c>
      <c r="F77" s="22"/>
    </row>
    <row r="78" spans="1:6" s="10" customFormat="1" ht="12.75" customHeight="1" x14ac:dyDescent="0.2">
      <c r="A78" s="8" t="s">
        <v>110</v>
      </c>
      <c r="B78" s="4" t="s">
        <v>11</v>
      </c>
      <c r="C78" s="7">
        <v>2295940.1800000002</v>
      </c>
      <c r="D78" s="7">
        <v>2295940.1800000002</v>
      </c>
      <c r="E78" s="7">
        <v>0</v>
      </c>
      <c r="F78" s="22"/>
    </row>
    <row r="79" spans="1:6" s="10" customFormat="1" ht="12.75" customHeight="1" x14ac:dyDescent="0.2">
      <c r="A79" s="8" t="s">
        <v>110</v>
      </c>
      <c r="B79" s="4" t="s">
        <v>51</v>
      </c>
      <c r="C79" s="7">
        <v>262459.09000000003</v>
      </c>
      <c r="D79" s="7">
        <v>262459.09000000003</v>
      </c>
      <c r="E79" s="7">
        <v>0</v>
      </c>
      <c r="F79" s="22"/>
    </row>
    <row r="80" spans="1:6" s="10" customFormat="1" ht="12.75" customHeight="1" x14ac:dyDescent="0.2">
      <c r="A80" s="8" t="s">
        <v>110</v>
      </c>
      <c r="B80" s="4" t="s">
        <v>12</v>
      </c>
      <c r="C80" s="7">
        <v>1519713.56</v>
      </c>
      <c r="D80" s="7">
        <v>1519713.56</v>
      </c>
      <c r="E80" s="7">
        <v>0</v>
      </c>
      <c r="F80" s="22"/>
    </row>
    <row r="81" spans="1:6" s="10" customFormat="1" ht="12.75" customHeight="1" x14ac:dyDescent="0.2">
      <c r="A81" s="8" t="s">
        <v>110</v>
      </c>
      <c r="B81" s="4" t="s">
        <v>52</v>
      </c>
      <c r="C81" s="7">
        <v>548288.17000000004</v>
      </c>
      <c r="D81" s="7">
        <v>368062.77</v>
      </c>
      <c r="E81" s="7">
        <v>0</v>
      </c>
      <c r="F81" s="22"/>
    </row>
    <row r="82" spans="1:6" s="10" customFormat="1" ht="12.75" customHeight="1" x14ac:dyDescent="0.2">
      <c r="A82" s="8" t="s">
        <v>110</v>
      </c>
      <c r="B82" s="4" t="s">
        <v>18</v>
      </c>
      <c r="C82" s="7">
        <v>872676.62</v>
      </c>
      <c r="D82" s="7">
        <v>872676.62</v>
      </c>
      <c r="E82" s="7">
        <v>0</v>
      </c>
      <c r="F82" s="22"/>
    </row>
    <row r="83" spans="1:6" s="10" customFormat="1" ht="12.75" customHeight="1" x14ac:dyDescent="0.2">
      <c r="A83" s="8" t="s">
        <v>110</v>
      </c>
      <c r="B83" s="4" t="s">
        <v>53</v>
      </c>
      <c r="C83" s="7">
        <v>1820630.54</v>
      </c>
      <c r="D83" s="7">
        <v>1820630.54</v>
      </c>
      <c r="E83" s="7">
        <v>0</v>
      </c>
      <c r="F83" s="22"/>
    </row>
    <row r="84" spans="1:6" s="10" customFormat="1" ht="12.75" customHeight="1" x14ac:dyDescent="0.2">
      <c r="A84" s="8" t="s">
        <v>110</v>
      </c>
      <c r="B84" s="4" t="s">
        <v>54</v>
      </c>
      <c r="C84" s="7">
        <v>385598.74</v>
      </c>
      <c r="D84" s="7">
        <v>385598.74</v>
      </c>
      <c r="E84" s="7">
        <v>0</v>
      </c>
      <c r="F84" s="22"/>
    </row>
    <row r="85" spans="1:6" s="10" customFormat="1" ht="12.75" customHeight="1" x14ac:dyDescent="0.2">
      <c r="A85" s="8" t="s">
        <v>110</v>
      </c>
      <c r="B85" s="4" t="s">
        <v>45</v>
      </c>
      <c r="C85" s="7">
        <v>438047.61</v>
      </c>
      <c r="D85" s="7">
        <v>438047.61</v>
      </c>
      <c r="E85" s="7">
        <v>0</v>
      </c>
      <c r="F85" s="22"/>
    </row>
    <row r="86" spans="1:6" s="10" customFormat="1" ht="12.75" customHeight="1" x14ac:dyDescent="0.2">
      <c r="A86" s="8" t="s">
        <v>110</v>
      </c>
      <c r="B86" s="4" t="s">
        <v>13</v>
      </c>
      <c r="C86" s="7">
        <v>1708016.41</v>
      </c>
      <c r="D86" s="7">
        <v>1708016.41</v>
      </c>
      <c r="E86" s="7">
        <v>0</v>
      </c>
      <c r="F86" s="22"/>
    </row>
    <row r="87" spans="1:6" s="10" customFormat="1" ht="12.75" customHeight="1" x14ac:dyDescent="0.2">
      <c r="A87" s="8" t="s">
        <v>110</v>
      </c>
      <c r="B87" s="4" t="s">
        <v>55</v>
      </c>
      <c r="C87" s="7">
        <v>1780124.14</v>
      </c>
      <c r="D87" s="7">
        <v>1780124.14</v>
      </c>
      <c r="E87" s="7">
        <v>0</v>
      </c>
      <c r="F87" s="22"/>
    </row>
    <row r="88" spans="1:6" s="10" customFormat="1" ht="12.75" customHeight="1" x14ac:dyDescent="0.2">
      <c r="A88" s="8" t="s">
        <v>110</v>
      </c>
      <c r="B88" s="4" t="s">
        <v>29</v>
      </c>
      <c r="C88" s="7">
        <v>1092448.6599999999</v>
      </c>
      <c r="D88" s="7">
        <v>1092448.6599999999</v>
      </c>
      <c r="E88" s="7">
        <v>0</v>
      </c>
      <c r="F88" s="22"/>
    </row>
    <row r="89" spans="1:6" s="10" customFormat="1" ht="12.75" customHeight="1" x14ac:dyDescent="0.2">
      <c r="A89" s="8" t="s">
        <v>110</v>
      </c>
      <c r="B89" s="4" t="s">
        <v>22</v>
      </c>
      <c r="C89" s="7">
        <v>836190.55</v>
      </c>
      <c r="D89" s="7">
        <v>836190.55</v>
      </c>
      <c r="E89" s="7">
        <v>0</v>
      </c>
      <c r="F89" s="22"/>
    </row>
    <row r="90" spans="1:6" s="10" customFormat="1" ht="12.75" customHeight="1" x14ac:dyDescent="0.2">
      <c r="A90" s="8" t="s">
        <v>110</v>
      </c>
      <c r="B90" s="4" t="s">
        <v>28</v>
      </c>
      <c r="C90" s="7">
        <v>1508428.19</v>
      </c>
      <c r="D90" s="7">
        <v>1508428.19</v>
      </c>
      <c r="E90" s="7">
        <v>0</v>
      </c>
      <c r="F90" s="22"/>
    </row>
    <row r="91" spans="1:6" s="10" customFormat="1" ht="12.75" customHeight="1" x14ac:dyDescent="0.2">
      <c r="A91" s="8" t="s">
        <v>110</v>
      </c>
      <c r="B91" s="4" t="s">
        <v>57</v>
      </c>
      <c r="C91" s="7">
        <v>321297.84000000003</v>
      </c>
      <c r="D91" s="7">
        <v>321297.84000000003</v>
      </c>
      <c r="E91" s="7">
        <v>0</v>
      </c>
      <c r="F91" s="22"/>
    </row>
    <row r="92" spans="1:6" s="10" customFormat="1" ht="12.75" customHeight="1" x14ac:dyDescent="0.2">
      <c r="A92" s="8" t="s">
        <v>110</v>
      </c>
      <c r="B92" s="4" t="s">
        <v>98</v>
      </c>
      <c r="C92" s="7">
        <v>1322366.8799999999</v>
      </c>
      <c r="D92" s="7">
        <v>1322366.8799999999</v>
      </c>
      <c r="E92" s="7">
        <v>0</v>
      </c>
      <c r="F92" s="22"/>
    </row>
    <row r="93" spans="1:6" s="10" customFormat="1" ht="12.75" customHeight="1" x14ac:dyDescent="0.2">
      <c r="A93" s="8" t="s">
        <v>111</v>
      </c>
      <c r="B93" s="4" t="s">
        <v>43</v>
      </c>
      <c r="C93" s="7">
        <v>481745.32</v>
      </c>
      <c r="D93" s="7">
        <v>481745.32</v>
      </c>
      <c r="E93" s="7">
        <v>0</v>
      </c>
      <c r="F93" s="22"/>
    </row>
    <row r="94" spans="1:6" s="10" customFormat="1" ht="12.75" customHeight="1" x14ac:dyDescent="0.2">
      <c r="A94" s="8" t="s">
        <v>111</v>
      </c>
      <c r="B94" s="4" t="s">
        <v>13</v>
      </c>
      <c r="C94" s="7">
        <v>1094986.76</v>
      </c>
      <c r="D94" s="7">
        <v>1094986.76</v>
      </c>
      <c r="E94" s="7">
        <v>0</v>
      </c>
      <c r="F94" s="22"/>
    </row>
    <row r="95" spans="1:6" s="10" customFormat="1" ht="12.75" customHeight="1" x14ac:dyDescent="0.2">
      <c r="A95" s="8" t="s">
        <v>111</v>
      </c>
      <c r="B95" s="4" t="s">
        <v>19</v>
      </c>
      <c r="C95" s="7">
        <v>302122.40000000002</v>
      </c>
      <c r="D95" s="7">
        <v>302122.40000000002</v>
      </c>
      <c r="E95" s="7">
        <v>0</v>
      </c>
      <c r="F95" s="22"/>
    </row>
    <row r="96" spans="1:6" s="10" customFormat="1" ht="12.75" customHeight="1" x14ac:dyDescent="0.2">
      <c r="A96" s="8" t="s">
        <v>112</v>
      </c>
      <c r="B96" s="4" t="s">
        <v>12</v>
      </c>
      <c r="C96" s="7">
        <v>830024.29</v>
      </c>
      <c r="D96" s="7">
        <v>830024.29</v>
      </c>
      <c r="E96" s="7">
        <v>0</v>
      </c>
      <c r="F96" s="22"/>
    </row>
    <row r="97" spans="1:6" s="10" customFormat="1" ht="12.75" customHeight="1" x14ac:dyDescent="0.2">
      <c r="A97" s="8" t="s">
        <v>112</v>
      </c>
      <c r="B97" s="4" t="s">
        <v>13</v>
      </c>
      <c r="C97" s="7">
        <v>1294610.05</v>
      </c>
      <c r="D97" s="7">
        <v>1294610.05</v>
      </c>
      <c r="E97" s="7">
        <v>0</v>
      </c>
      <c r="F97" s="22"/>
    </row>
    <row r="98" spans="1:6" s="26" customFormat="1" x14ac:dyDescent="0.2">
      <c r="A98" s="46"/>
      <c r="B98" s="4"/>
      <c r="C98" s="7"/>
      <c r="D98" s="7"/>
      <c r="E98" s="7"/>
      <c r="F98" s="22"/>
    </row>
    <row r="99" spans="1:6" s="1" customFormat="1" x14ac:dyDescent="0.2">
      <c r="A99" s="2" t="s">
        <v>71</v>
      </c>
      <c r="B99" s="4"/>
      <c r="C99" s="3">
        <v>0</v>
      </c>
      <c r="D99" s="6">
        <v>0</v>
      </c>
      <c r="E99" s="2">
        <v>0</v>
      </c>
      <c r="F99" s="28"/>
    </row>
    <row r="100" spans="1:6" s="1" customFormat="1" x14ac:dyDescent="0.2">
      <c r="A100" s="1" t="s">
        <v>9</v>
      </c>
      <c r="B100" s="4"/>
      <c r="C100" s="3"/>
      <c r="D100" s="6"/>
      <c r="E100" s="2"/>
      <c r="F100" s="28"/>
    </row>
    <row r="101" spans="1:6" s="1" customFormat="1" x14ac:dyDescent="0.2">
      <c r="A101" s="2"/>
      <c r="B101" s="4"/>
      <c r="C101" s="3"/>
      <c r="D101" s="6"/>
      <c r="E101" s="2"/>
      <c r="F101" s="28"/>
    </row>
    <row r="102" spans="1:6" s="1" customFormat="1" x14ac:dyDescent="0.2">
      <c r="A102" s="2" t="s">
        <v>72</v>
      </c>
      <c r="B102" s="4"/>
      <c r="C102" s="3">
        <f>SUM(C103)</f>
        <v>0</v>
      </c>
      <c r="D102" s="3">
        <f>SUM(D103)</f>
        <v>0</v>
      </c>
      <c r="E102" s="2">
        <v>0</v>
      </c>
      <c r="F102" s="28"/>
    </row>
    <row r="103" spans="1:6" s="1" customFormat="1" x14ac:dyDescent="0.2">
      <c r="A103" s="1" t="s">
        <v>9</v>
      </c>
      <c r="B103" s="4"/>
      <c r="C103" s="7"/>
      <c r="D103" s="7"/>
      <c r="E103" s="7"/>
      <c r="F103" s="28"/>
    </row>
    <row r="104" spans="1:6" s="1" customFormat="1" x14ac:dyDescent="0.2">
      <c r="A104" s="2"/>
      <c r="B104" s="4"/>
      <c r="C104" s="3"/>
      <c r="D104" s="6"/>
      <c r="E104" s="2"/>
      <c r="F104" s="28"/>
    </row>
    <row r="105" spans="1:6" s="1" customFormat="1" x14ac:dyDescent="0.2">
      <c r="A105" s="2" t="s">
        <v>73</v>
      </c>
      <c r="B105" s="4"/>
      <c r="C105" s="3">
        <v>0</v>
      </c>
      <c r="D105" s="6">
        <v>0</v>
      </c>
      <c r="E105" s="2">
        <v>0</v>
      </c>
      <c r="F105" s="28"/>
    </row>
    <row r="106" spans="1:6" s="1" customFormat="1" x14ac:dyDescent="0.2">
      <c r="A106" s="1" t="s">
        <v>9</v>
      </c>
      <c r="B106" s="4"/>
      <c r="C106" s="3"/>
      <c r="D106" s="6"/>
      <c r="E106" s="2"/>
      <c r="F106" s="28"/>
    </row>
    <row r="107" spans="1:6" s="1" customFormat="1" x14ac:dyDescent="0.2">
      <c r="A107" s="2"/>
      <c r="B107" s="4"/>
      <c r="C107" s="3"/>
      <c r="D107" s="6"/>
      <c r="E107" s="2"/>
      <c r="F107" s="28"/>
    </row>
    <row r="108" spans="1:6" s="1" customFormat="1" x14ac:dyDescent="0.2">
      <c r="A108" s="2" t="s">
        <v>74</v>
      </c>
      <c r="B108" s="4"/>
      <c r="C108" s="3">
        <v>0</v>
      </c>
      <c r="D108" s="6">
        <v>0</v>
      </c>
      <c r="E108" s="2">
        <v>0</v>
      </c>
      <c r="F108" s="28"/>
    </row>
    <row r="109" spans="1:6" s="1" customFormat="1" x14ac:dyDescent="0.2">
      <c r="A109" s="1" t="s">
        <v>9</v>
      </c>
      <c r="B109" s="4"/>
      <c r="C109" s="3"/>
      <c r="D109" s="6"/>
      <c r="E109" s="2"/>
      <c r="F109" s="28"/>
    </row>
    <row r="110" spans="1:6" s="1" customFormat="1" x14ac:dyDescent="0.2">
      <c r="A110" s="2"/>
      <c r="B110" s="4"/>
      <c r="C110" s="3"/>
      <c r="D110" s="6"/>
      <c r="E110" s="2"/>
      <c r="F110" s="28"/>
    </row>
    <row r="111" spans="1:6" s="1" customFormat="1" ht="25.5" x14ac:dyDescent="0.2">
      <c r="A111" s="47" t="s">
        <v>75</v>
      </c>
      <c r="B111" s="4"/>
      <c r="C111" s="3">
        <f>SUM(C112)</f>
        <v>0</v>
      </c>
      <c r="D111" s="3">
        <f>SUM(D112)</f>
        <v>0</v>
      </c>
      <c r="E111" s="2">
        <v>0</v>
      </c>
      <c r="F111" s="28"/>
    </row>
    <row r="112" spans="1:6" s="1" customFormat="1" ht="12.75" customHeight="1" x14ac:dyDescent="0.2">
      <c r="A112" s="1" t="s">
        <v>9</v>
      </c>
      <c r="B112" s="4"/>
      <c r="C112" s="7"/>
      <c r="D112" s="7"/>
      <c r="E112" s="23"/>
      <c r="F112" s="28"/>
    </row>
    <row r="113" spans="1:6" s="1" customFormat="1" x14ac:dyDescent="0.2">
      <c r="A113" s="2"/>
      <c r="B113" s="4"/>
      <c r="C113" s="3"/>
      <c r="D113" s="6"/>
      <c r="E113" s="2"/>
      <c r="F113" s="28"/>
    </row>
    <row r="114" spans="1:6" s="1" customFormat="1" x14ac:dyDescent="0.2">
      <c r="A114" s="2" t="s">
        <v>76</v>
      </c>
      <c r="B114" s="4"/>
      <c r="C114" s="3">
        <v>0</v>
      </c>
      <c r="D114" s="6">
        <v>0</v>
      </c>
      <c r="E114" s="2">
        <v>0</v>
      </c>
      <c r="F114" s="28"/>
    </row>
    <row r="115" spans="1:6" s="1" customFormat="1" x14ac:dyDescent="0.2">
      <c r="A115" s="1" t="s">
        <v>9</v>
      </c>
      <c r="B115" s="4"/>
      <c r="C115" s="3"/>
      <c r="D115" s="6"/>
      <c r="E115" s="2"/>
      <c r="F115" s="28"/>
    </row>
    <row r="116" spans="1:6" s="1" customFormat="1" x14ac:dyDescent="0.2">
      <c r="A116" s="2"/>
      <c r="B116" s="4"/>
      <c r="C116" s="3"/>
      <c r="D116" s="6"/>
      <c r="E116" s="2"/>
      <c r="F116" s="28"/>
    </row>
    <row r="117" spans="1:6" s="19" customFormat="1" x14ac:dyDescent="0.2">
      <c r="A117" s="2" t="s">
        <v>77</v>
      </c>
      <c r="B117" s="4"/>
      <c r="C117" s="3">
        <v>0</v>
      </c>
      <c r="D117" s="6">
        <v>0</v>
      </c>
      <c r="E117" s="2">
        <v>0</v>
      </c>
      <c r="F117" s="28"/>
    </row>
    <row r="118" spans="1:6" s="19" customFormat="1" x14ac:dyDescent="0.2">
      <c r="A118" s="1" t="s">
        <v>9</v>
      </c>
      <c r="B118" s="4"/>
      <c r="C118" s="7"/>
      <c r="D118" s="7"/>
      <c r="E118" s="23"/>
      <c r="F118" s="28"/>
    </row>
    <row r="119" spans="1:6" s="1" customFormat="1" x14ac:dyDescent="0.2">
      <c r="A119" s="2"/>
      <c r="B119" s="4"/>
      <c r="C119" s="3"/>
      <c r="D119" s="6"/>
      <c r="E119" s="2"/>
      <c r="F119" s="28"/>
    </row>
    <row r="120" spans="1:6" s="1" customFormat="1" x14ac:dyDescent="0.2">
      <c r="A120" s="2" t="s">
        <v>78</v>
      </c>
      <c r="B120" s="4"/>
      <c r="C120" s="3">
        <f>SUM(C121:C121)</f>
        <v>37123274</v>
      </c>
      <c r="D120" s="3">
        <f>SUM(D121:D121)</f>
        <v>33913204</v>
      </c>
      <c r="E120" s="3">
        <f>SUM(E121:E121)</f>
        <v>0</v>
      </c>
      <c r="F120" s="28"/>
    </row>
    <row r="121" spans="1:6" s="1" customFormat="1" x14ac:dyDescent="0.2">
      <c r="A121" s="1" t="s">
        <v>104</v>
      </c>
      <c r="B121" s="4" t="s">
        <v>10</v>
      </c>
      <c r="C121" s="7">
        <v>37123274</v>
      </c>
      <c r="D121" s="7">
        <v>33913204</v>
      </c>
      <c r="E121" s="23">
        <v>0</v>
      </c>
      <c r="F121" s="28"/>
    </row>
    <row r="122" spans="1:6" s="19" customFormat="1" x14ac:dyDescent="0.2">
      <c r="A122" s="46"/>
      <c r="B122" s="4"/>
      <c r="C122" s="7"/>
      <c r="D122" s="7"/>
      <c r="E122" s="23"/>
      <c r="F122" s="28"/>
    </row>
    <row r="123" spans="1:6" s="1" customFormat="1" x14ac:dyDescent="0.2">
      <c r="A123" s="2" t="s">
        <v>79</v>
      </c>
      <c r="B123" s="4"/>
      <c r="C123" s="3">
        <f>SUM(C124:C124)</f>
        <v>0</v>
      </c>
      <c r="D123" s="3">
        <f>SUM(D124:D124)</f>
        <v>0</v>
      </c>
      <c r="E123" s="3">
        <f>SUM(E124:E124)</f>
        <v>0</v>
      </c>
      <c r="F123" s="28"/>
    </row>
    <row r="124" spans="1:6" s="19" customFormat="1" x14ac:dyDescent="0.2">
      <c r="A124" s="1" t="s">
        <v>9</v>
      </c>
      <c r="B124" s="4"/>
      <c r="C124" s="7"/>
      <c r="D124" s="7"/>
      <c r="E124" s="23"/>
      <c r="F124" s="28"/>
    </row>
    <row r="125" spans="1:6" s="19" customFormat="1" x14ac:dyDescent="0.2">
      <c r="A125" s="46"/>
      <c r="B125" s="4"/>
      <c r="C125" s="7"/>
      <c r="D125" s="7"/>
      <c r="E125" s="23"/>
      <c r="F125" s="28"/>
    </row>
    <row r="126" spans="1:6" s="1" customFormat="1" x14ac:dyDescent="0.2">
      <c r="A126" s="2" t="s">
        <v>80</v>
      </c>
      <c r="B126" s="4"/>
      <c r="C126" s="3">
        <f>SUM(C127:C127)</f>
        <v>6319206</v>
      </c>
      <c r="D126" s="3">
        <f>SUM(D127:D127)</f>
        <v>5427208</v>
      </c>
      <c r="E126" s="2">
        <v>0</v>
      </c>
      <c r="F126" s="28"/>
    </row>
    <row r="127" spans="1:6" s="1" customFormat="1" x14ac:dyDescent="0.2">
      <c r="A127" s="1" t="s">
        <v>104</v>
      </c>
      <c r="B127" s="4" t="s">
        <v>10</v>
      </c>
      <c r="C127" s="5">
        <v>6319206</v>
      </c>
      <c r="D127" s="5">
        <v>5427208</v>
      </c>
      <c r="E127" s="23">
        <v>0</v>
      </c>
      <c r="F127" s="29"/>
    </row>
    <row r="128" spans="1:6" s="1" customFormat="1" x14ac:dyDescent="0.2">
      <c r="A128" s="2"/>
      <c r="B128" s="4"/>
      <c r="C128" s="3"/>
      <c r="D128" s="6"/>
      <c r="E128" s="2"/>
      <c r="F128" s="28"/>
    </row>
    <row r="129" spans="1:6" s="1" customFormat="1" x14ac:dyDescent="0.2">
      <c r="A129" s="2" t="s">
        <v>81</v>
      </c>
      <c r="B129" s="4"/>
      <c r="C129" s="3">
        <f>SUM(C130:C130)</f>
        <v>7494481</v>
      </c>
      <c r="D129" s="3">
        <f>SUM(D130:D130)</f>
        <v>6922676</v>
      </c>
      <c r="E129" s="3">
        <f>SUM(E130:E130)</f>
        <v>0</v>
      </c>
      <c r="F129" s="28"/>
    </row>
    <row r="130" spans="1:6" s="1" customFormat="1" x14ac:dyDescent="0.2">
      <c r="A130" s="1" t="s">
        <v>104</v>
      </c>
      <c r="B130" s="4" t="s">
        <v>10</v>
      </c>
      <c r="C130" s="7">
        <v>7494481</v>
      </c>
      <c r="D130" s="7">
        <v>6922676</v>
      </c>
      <c r="E130" s="23">
        <v>0</v>
      </c>
      <c r="F130" s="28"/>
    </row>
    <row r="131" spans="1:6" s="19" customFormat="1" x14ac:dyDescent="0.2">
      <c r="A131" s="46"/>
      <c r="B131" s="4"/>
      <c r="C131" s="7"/>
      <c r="D131" s="7"/>
      <c r="E131" s="23"/>
      <c r="F131" s="28"/>
    </row>
    <row r="132" spans="1:6" s="1" customFormat="1" ht="12.75" customHeight="1" x14ac:dyDescent="0.2">
      <c r="A132" s="47" t="s">
        <v>82</v>
      </c>
      <c r="B132" s="4"/>
      <c r="C132" s="3">
        <f>SUM(C133)</f>
        <v>69551429</v>
      </c>
      <c r="D132" s="3">
        <f>SUM(D133)</f>
        <v>68449880</v>
      </c>
      <c r="E132" s="3">
        <f>SUM(E133)</f>
        <v>0</v>
      </c>
      <c r="F132" s="28"/>
    </row>
    <row r="133" spans="1:6" s="1" customFormat="1" ht="12.75" customHeight="1" x14ac:dyDescent="0.2">
      <c r="A133" s="46" t="s">
        <v>104</v>
      </c>
      <c r="B133" s="4" t="s">
        <v>10</v>
      </c>
      <c r="C133" s="7">
        <v>69551429</v>
      </c>
      <c r="D133" s="7">
        <v>68449880</v>
      </c>
      <c r="E133" s="1">
        <v>0</v>
      </c>
      <c r="F133" s="28"/>
    </row>
    <row r="134" spans="1:6" s="19" customFormat="1" x14ac:dyDescent="0.2">
      <c r="A134" s="46"/>
      <c r="B134" s="4"/>
      <c r="C134" s="7"/>
      <c r="D134" s="7"/>
      <c r="E134" s="23"/>
      <c r="F134" s="28"/>
    </row>
    <row r="135" spans="1:6" s="1" customFormat="1" x14ac:dyDescent="0.2">
      <c r="A135" s="2" t="s">
        <v>83</v>
      </c>
      <c r="B135" s="4"/>
      <c r="C135" s="3">
        <f>SUM(C136)</f>
        <v>210844777</v>
      </c>
      <c r="D135" s="3">
        <f>SUM(D136)</f>
        <v>184462828</v>
      </c>
      <c r="E135" s="3">
        <f>SUM(E136)</f>
        <v>0</v>
      </c>
      <c r="F135" s="28"/>
    </row>
    <row r="136" spans="1:6" s="1" customFormat="1" x14ac:dyDescent="0.2">
      <c r="A136" s="46" t="s">
        <v>104</v>
      </c>
      <c r="B136" s="4"/>
      <c r="C136" s="7">
        <v>210844777</v>
      </c>
      <c r="D136" s="7">
        <v>184462828</v>
      </c>
      <c r="E136" s="23">
        <v>0</v>
      </c>
      <c r="F136" s="28"/>
    </row>
    <row r="137" spans="1:6" s="19" customFormat="1" x14ac:dyDescent="0.2">
      <c r="A137" s="46"/>
      <c r="B137" s="4"/>
      <c r="C137" s="7"/>
      <c r="D137" s="7"/>
      <c r="E137" s="23"/>
      <c r="F137" s="28"/>
    </row>
    <row r="138" spans="1:6" s="1" customFormat="1" x14ac:dyDescent="0.2">
      <c r="A138" s="2" t="s">
        <v>84</v>
      </c>
      <c r="B138" s="4"/>
      <c r="C138" s="6">
        <f>SUM(C139:C139)</f>
        <v>0</v>
      </c>
      <c r="D138" s="6">
        <f>SUM(D139:D139)</f>
        <v>0</v>
      </c>
      <c r="E138" s="2">
        <v>0</v>
      </c>
      <c r="F138" s="28"/>
    </row>
    <row r="139" spans="1:6" s="19" customFormat="1" x14ac:dyDescent="0.2">
      <c r="A139" s="1" t="s">
        <v>9</v>
      </c>
      <c r="B139" s="4"/>
      <c r="C139" s="7"/>
      <c r="D139" s="7"/>
      <c r="E139" s="23"/>
      <c r="F139" s="28"/>
    </row>
    <row r="140" spans="1:6" s="1" customFormat="1" x14ac:dyDescent="0.2">
      <c r="A140" s="2"/>
      <c r="B140" s="4"/>
      <c r="C140" s="3"/>
      <c r="D140" s="6"/>
      <c r="E140" s="2"/>
      <c r="F140" s="28"/>
    </row>
    <row r="141" spans="1:6" s="1" customFormat="1" x14ac:dyDescent="0.2">
      <c r="A141" s="2" t="s">
        <v>85</v>
      </c>
      <c r="B141" s="4"/>
      <c r="C141" s="6">
        <f>SUM(C142:C142)</f>
        <v>1137056</v>
      </c>
      <c r="D141" s="6">
        <f>SUM(D142:D142)</f>
        <v>1137056</v>
      </c>
      <c r="E141" s="6">
        <f>SUM(E142)</f>
        <v>0</v>
      </c>
      <c r="F141" s="28"/>
    </row>
    <row r="142" spans="1:6" s="19" customFormat="1" x14ac:dyDescent="0.2">
      <c r="A142" s="46" t="s">
        <v>104</v>
      </c>
      <c r="B142" s="4"/>
      <c r="C142" s="7">
        <v>1137056</v>
      </c>
      <c r="D142" s="7">
        <v>1137056</v>
      </c>
      <c r="E142" s="23">
        <v>0</v>
      </c>
      <c r="F142" s="28"/>
    </row>
    <row r="143" spans="1:6" s="19" customFormat="1" x14ac:dyDescent="0.2">
      <c r="A143" s="46"/>
      <c r="B143" s="4"/>
      <c r="C143" s="7"/>
      <c r="D143" s="7"/>
      <c r="E143" s="23"/>
      <c r="F143" s="28"/>
    </row>
    <row r="144" spans="1:6" s="1" customFormat="1" ht="25.5" x14ac:dyDescent="0.2">
      <c r="A144" s="47" t="s">
        <v>86</v>
      </c>
      <c r="B144" s="4"/>
      <c r="C144" s="6">
        <f>SUM(C145)</f>
        <v>22259487</v>
      </c>
      <c r="D144" s="6">
        <f>SUM(D145)</f>
        <v>17057713</v>
      </c>
      <c r="E144" s="6">
        <f>SUM(E145)</f>
        <v>0</v>
      </c>
      <c r="F144" s="28"/>
    </row>
    <row r="145" spans="1:8" s="19" customFormat="1" x14ac:dyDescent="0.2">
      <c r="A145" s="34" t="s">
        <v>104</v>
      </c>
      <c r="B145" s="15" t="s">
        <v>10</v>
      </c>
      <c r="C145" s="16">
        <v>22259487</v>
      </c>
      <c r="D145" s="16">
        <v>17057713</v>
      </c>
      <c r="E145" s="52">
        <v>0</v>
      </c>
      <c r="F145" s="28"/>
    </row>
    <row r="146" spans="1:8" s="19" customFormat="1" x14ac:dyDescent="0.2">
      <c r="A146" s="39"/>
      <c r="B146" s="4"/>
      <c r="C146" s="7"/>
      <c r="D146" s="7"/>
      <c r="E146" s="23"/>
      <c r="F146" s="28"/>
    </row>
    <row r="147" spans="1:8" s="19" customFormat="1" x14ac:dyDescent="0.2">
      <c r="A147" s="40" t="s">
        <v>87</v>
      </c>
      <c r="B147" s="4"/>
      <c r="C147" s="6">
        <v>0</v>
      </c>
      <c r="D147" s="6">
        <v>0</v>
      </c>
      <c r="E147" s="30">
        <v>0</v>
      </c>
      <c r="F147" s="28"/>
    </row>
    <row r="148" spans="1:8" s="19" customFormat="1" x14ac:dyDescent="0.2">
      <c r="A148" s="1" t="s">
        <v>9</v>
      </c>
      <c r="B148" s="4"/>
      <c r="C148" s="7"/>
      <c r="D148" s="7"/>
      <c r="E148" s="23"/>
      <c r="F148" s="28"/>
    </row>
    <row r="149" spans="1:8" s="19" customFormat="1" x14ac:dyDescent="0.2">
      <c r="A149" s="39"/>
      <c r="B149" s="4"/>
      <c r="C149" s="7"/>
      <c r="D149" s="7"/>
      <c r="E149" s="23"/>
      <c r="F149" s="28"/>
    </row>
    <row r="150" spans="1:8" s="1" customFormat="1" x14ac:dyDescent="0.2">
      <c r="A150" s="2" t="s">
        <v>88</v>
      </c>
      <c r="B150" s="4"/>
      <c r="C150" s="3">
        <f>SUM(C151:C154)</f>
        <v>82167234</v>
      </c>
      <c r="D150" s="3">
        <f t="shared" ref="D150:E150" si="1">SUM(D151:D154)</f>
        <v>82167234</v>
      </c>
      <c r="E150" s="3">
        <f t="shared" si="1"/>
        <v>0</v>
      </c>
      <c r="F150" s="28"/>
      <c r="G150" s="3"/>
      <c r="H150" s="3"/>
    </row>
    <row r="151" spans="1:8" s="19" customFormat="1" x14ac:dyDescent="0.2">
      <c r="A151" s="8" t="s">
        <v>102</v>
      </c>
      <c r="B151" s="4" t="s">
        <v>11</v>
      </c>
      <c r="C151" s="7">
        <v>2072007</v>
      </c>
      <c r="D151" s="7">
        <v>2072007</v>
      </c>
      <c r="E151" s="23">
        <v>0</v>
      </c>
      <c r="F151" s="28"/>
    </row>
    <row r="152" spans="1:8" s="19" customFormat="1" x14ac:dyDescent="0.2">
      <c r="A152" s="39" t="s">
        <v>102</v>
      </c>
      <c r="B152" s="4" t="s">
        <v>13</v>
      </c>
      <c r="C152" s="7">
        <v>8954428</v>
      </c>
      <c r="D152" s="7">
        <v>8954428</v>
      </c>
      <c r="E152" s="23">
        <v>0</v>
      </c>
      <c r="F152" s="28"/>
    </row>
    <row r="153" spans="1:8" s="19" customFormat="1" x14ac:dyDescent="0.2">
      <c r="A153" s="39" t="s">
        <v>102</v>
      </c>
      <c r="B153" s="4" t="s">
        <v>56</v>
      </c>
      <c r="C153" s="7">
        <v>70071092</v>
      </c>
      <c r="D153" s="7">
        <v>70071092</v>
      </c>
      <c r="E153" s="23">
        <v>0</v>
      </c>
      <c r="F153" s="28"/>
    </row>
    <row r="154" spans="1:8" s="19" customFormat="1" ht="12.75" customHeight="1" x14ac:dyDescent="0.2">
      <c r="A154" s="44" t="s">
        <v>105</v>
      </c>
      <c r="B154" s="4" t="s">
        <v>26</v>
      </c>
      <c r="C154" s="7">
        <v>1069707</v>
      </c>
      <c r="D154" s="7">
        <v>1069707</v>
      </c>
      <c r="E154" s="23">
        <v>0</v>
      </c>
      <c r="F154" s="28"/>
    </row>
    <row r="155" spans="1:8" s="19" customFormat="1" x14ac:dyDescent="0.2">
      <c r="A155" s="24"/>
      <c r="B155" s="4"/>
      <c r="C155" s="7"/>
      <c r="D155" s="7"/>
      <c r="E155" s="23"/>
      <c r="F155" s="28"/>
    </row>
    <row r="156" spans="1:8" s="1" customFormat="1" x14ac:dyDescent="0.2">
      <c r="A156" s="2" t="s">
        <v>89</v>
      </c>
      <c r="B156" s="4"/>
      <c r="C156" s="3">
        <v>0</v>
      </c>
      <c r="D156" s="3">
        <v>0</v>
      </c>
      <c r="E156" s="3">
        <v>0</v>
      </c>
      <c r="F156" s="28"/>
    </row>
    <row r="157" spans="1:8" s="19" customFormat="1" x14ac:dyDescent="0.2">
      <c r="A157" s="24" t="s">
        <v>9</v>
      </c>
      <c r="B157" s="4"/>
      <c r="C157" s="7"/>
      <c r="D157" s="7"/>
      <c r="E157" s="23"/>
      <c r="F157" s="28"/>
    </row>
    <row r="158" spans="1:8" s="19" customFormat="1" x14ac:dyDescent="0.2">
      <c r="A158" s="24"/>
      <c r="B158" s="4"/>
      <c r="C158" s="7"/>
      <c r="D158" s="7"/>
      <c r="E158" s="23"/>
      <c r="F158" s="28"/>
    </row>
    <row r="159" spans="1:8" s="19" customFormat="1" ht="25.5" x14ac:dyDescent="0.2">
      <c r="A159" s="41" t="s">
        <v>90</v>
      </c>
      <c r="B159" s="4"/>
      <c r="C159" s="3">
        <f>SUM(C160)</f>
        <v>0</v>
      </c>
      <c r="D159" s="3">
        <f t="shared" ref="D159:E159" si="2">SUM(D160)</f>
        <v>0</v>
      </c>
      <c r="E159" s="3">
        <f t="shared" si="2"/>
        <v>0</v>
      </c>
      <c r="F159" s="28"/>
    </row>
    <row r="160" spans="1:8" s="19" customFormat="1" x14ac:dyDescent="0.2">
      <c r="A160" s="1" t="s">
        <v>9</v>
      </c>
      <c r="B160" s="4"/>
      <c r="C160" s="7"/>
      <c r="D160" s="7"/>
      <c r="E160" s="23"/>
      <c r="F160" s="28"/>
    </row>
    <row r="161" spans="1:6" s="19" customFormat="1" x14ac:dyDescent="0.2">
      <c r="A161" s="24"/>
      <c r="B161" s="4"/>
      <c r="C161" s="7"/>
      <c r="D161" s="7"/>
      <c r="E161" s="23"/>
      <c r="F161" s="28"/>
    </row>
    <row r="162" spans="1:6" s="19" customFormat="1" x14ac:dyDescent="0.2">
      <c r="A162" s="13" t="s">
        <v>91</v>
      </c>
      <c r="B162" s="11"/>
      <c r="C162" s="43">
        <f>SUM(C163:C163)</f>
        <v>0</v>
      </c>
      <c r="D162" s="14">
        <f>SUM(D163:D163)</f>
        <v>0</v>
      </c>
      <c r="E162" s="17">
        <v>0</v>
      </c>
      <c r="F162" s="28"/>
    </row>
    <row r="163" spans="1:6" s="19" customFormat="1" x14ac:dyDescent="0.2">
      <c r="A163" s="1" t="s">
        <v>9</v>
      </c>
      <c r="B163" s="4"/>
      <c r="C163" s="9"/>
      <c r="D163" s="9"/>
      <c r="E163" s="31"/>
      <c r="F163" s="28"/>
    </row>
    <row r="164" spans="1:6" s="19" customFormat="1" x14ac:dyDescent="0.2">
      <c r="A164" s="24"/>
      <c r="B164" s="4"/>
      <c r="C164" s="7"/>
      <c r="D164" s="7"/>
      <c r="E164" s="23"/>
      <c r="F164" s="28"/>
    </row>
    <row r="165" spans="1:6" s="19" customFormat="1" x14ac:dyDescent="0.2">
      <c r="A165" s="32" t="s">
        <v>92</v>
      </c>
      <c r="B165" s="4"/>
      <c r="C165" s="3">
        <v>0</v>
      </c>
      <c r="D165" s="3">
        <v>0</v>
      </c>
      <c r="E165" s="3">
        <v>0</v>
      </c>
      <c r="F165" s="28"/>
    </row>
    <row r="166" spans="1:6" s="19" customFormat="1" x14ac:dyDescent="0.2">
      <c r="A166" s="1" t="s">
        <v>9</v>
      </c>
      <c r="B166" s="4"/>
      <c r="C166" s="7"/>
      <c r="D166" s="7"/>
      <c r="E166" s="23"/>
      <c r="F166" s="28"/>
    </row>
    <row r="167" spans="1:6" s="19" customFormat="1" x14ac:dyDescent="0.2">
      <c r="A167" s="24"/>
      <c r="B167" s="4"/>
      <c r="C167" s="7"/>
      <c r="D167" s="7"/>
      <c r="E167" s="23"/>
      <c r="F167" s="28"/>
    </row>
    <row r="168" spans="1:6" s="19" customFormat="1" ht="25.5" x14ac:dyDescent="0.2">
      <c r="A168" s="41" t="s">
        <v>99</v>
      </c>
      <c r="B168" s="4"/>
      <c r="C168" s="14">
        <f>SUM(C169:C169)</f>
        <v>0</v>
      </c>
      <c r="D168" s="14">
        <f>SUM(D169:D169)</f>
        <v>0</v>
      </c>
      <c r="E168" s="17">
        <v>0</v>
      </c>
      <c r="F168" s="28"/>
    </row>
    <row r="169" spans="1:6" s="19" customFormat="1" x14ac:dyDescent="0.2">
      <c r="A169" s="1" t="s">
        <v>9</v>
      </c>
      <c r="B169" s="4"/>
      <c r="C169" s="7"/>
      <c r="D169" s="7"/>
      <c r="E169" s="23"/>
      <c r="F169" s="28"/>
    </row>
    <row r="170" spans="1:6" s="19" customFormat="1" x14ac:dyDescent="0.2">
      <c r="A170" s="24"/>
      <c r="B170" s="4"/>
      <c r="C170" s="7"/>
      <c r="D170" s="7"/>
      <c r="E170" s="23"/>
      <c r="F170" s="28"/>
    </row>
    <row r="171" spans="1:6" s="19" customFormat="1" x14ac:dyDescent="0.2">
      <c r="A171" s="41" t="s">
        <v>93</v>
      </c>
      <c r="B171" s="4"/>
      <c r="C171" s="14">
        <f>SUM(C172:C172)</f>
        <v>0</v>
      </c>
      <c r="D171" s="14">
        <f>SUM(D172:D172)</f>
        <v>0</v>
      </c>
      <c r="E171" s="17">
        <v>0</v>
      </c>
      <c r="F171" s="28"/>
    </row>
    <row r="172" spans="1:6" s="19" customFormat="1" x14ac:dyDescent="0.2">
      <c r="A172" s="1" t="s">
        <v>9</v>
      </c>
      <c r="B172" s="4"/>
      <c r="C172" s="7"/>
      <c r="D172" s="7"/>
      <c r="E172" s="23"/>
      <c r="F172" s="28"/>
    </row>
    <row r="173" spans="1:6" s="19" customFormat="1" x14ac:dyDescent="0.2">
      <c r="A173" s="24"/>
      <c r="B173" s="4"/>
      <c r="C173" s="7"/>
      <c r="D173" s="7"/>
      <c r="E173" s="23"/>
      <c r="F173" s="28"/>
    </row>
    <row r="174" spans="1:6" s="19" customFormat="1" x14ac:dyDescent="0.2">
      <c r="A174" s="41" t="s">
        <v>100</v>
      </c>
      <c r="B174" s="4"/>
      <c r="C174" s="14">
        <f>SUM(C175:C175)</f>
        <v>0</v>
      </c>
      <c r="D174" s="14">
        <f>SUM(D175:D175)</f>
        <v>0</v>
      </c>
      <c r="E174" s="17">
        <v>0</v>
      </c>
      <c r="F174" s="28"/>
    </row>
    <row r="175" spans="1:6" s="19" customFormat="1" x14ac:dyDescent="0.2">
      <c r="A175" s="1" t="s">
        <v>9</v>
      </c>
      <c r="B175" s="4"/>
      <c r="C175" s="7"/>
      <c r="D175" s="7"/>
      <c r="E175" s="23"/>
      <c r="F175" s="28"/>
    </row>
    <row r="176" spans="1:6" s="19" customFormat="1" x14ac:dyDescent="0.2">
      <c r="A176" s="1"/>
      <c r="B176" s="4"/>
      <c r="C176" s="7"/>
      <c r="D176" s="7"/>
      <c r="E176" s="23"/>
      <c r="F176" s="28"/>
    </row>
    <row r="177" spans="1:6" s="1" customFormat="1" ht="25.5" x14ac:dyDescent="0.2">
      <c r="A177" s="40" t="s">
        <v>94</v>
      </c>
      <c r="B177" s="4"/>
      <c r="C177" s="3">
        <v>0</v>
      </c>
      <c r="D177" s="6">
        <v>0</v>
      </c>
      <c r="E177" s="2">
        <v>0</v>
      </c>
      <c r="F177" s="28"/>
    </row>
    <row r="178" spans="1:6" s="1" customFormat="1" x14ac:dyDescent="0.2">
      <c r="A178" s="1" t="s">
        <v>9</v>
      </c>
      <c r="B178" s="4"/>
      <c r="C178" s="3"/>
      <c r="D178" s="6"/>
      <c r="E178" s="2"/>
      <c r="F178" s="28"/>
    </row>
    <row r="179" spans="1:6" s="1" customFormat="1" x14ac:dyDescent="0.2">
      <c r="A179" s="2"/>
      <c r="B179" s="4"/>
      <c r="C179" s="3"/>
      <c r="D179" s="6"/>
      <c r="E179" s="2"/>
      <c r="F179" s="28"/>
    </row>
    <row r="180" spans="1:6" s="1" customFormat="1" x14ac:dyDescent="0.2">
      <c r="A180" s="2" t="s">
        <v>95</v>
      </c>
      <c r="B180" s="4"/>
      <c r="C180" s="3">
        <v>0</v>
      </c>
      <c r="D180" s="6">
        <v>0</v>
      </c>
      <c r="E180" s="2">
        <v>0</v>
      </c>
      <c r="F180" s="28"/>
    </row>
    <row r="181" spans="1:6" s="1" customFormat="1" x14ac:dyDescent="0.2">
      <c r="A181" s="1" t="s">
        <v>9</v>
      </c>
      <c r="B181" s="4"/>
      <c r="C181" s="3"/>
      <c r="D181" s="6"/>
      <c r="E181" s="2"/>
      <c r="F181" s="28"/>
    </row>
    <row r="182" spans="1:6" s="1" customFormat="1" x14ac:dyDescent="0.2">
      <c r="A182" s="2"/>
      <c r="B182" s="4"/>
      <c r="C182" s="3"/>
      <c r="D182" s="6"/>
      <c r="E182" s="2"/>
      <c r="F182" s="28"/>
    </row>
    <row r="183" spans="1:6" s="1" customFormat="1" x14ac:dyDescent="0.2">
      <c r="A183" s="2" t="s">
        <v>96</v>
      </c>
      <c r="B183" s="4"/>
      <c r="C183" s="42">
        <f>SUM(C184:C184)</f>
        <v>0</v>
      </c>
      <c r="D183" s="3">
        <f>SUM(D184:D184)</f>
        <v>0</v>
      </c>
      <c r="E183" s="2">
        <v>0</v>
      </c>
      <c r="F183" s="28"/>
    </row>
    <row r="184" spans="1:6" s="1" customFormat="1" x14ac:dyDescent="0.2">
      <c r="A184" s="1" t="s">
        <v>9</v>
      </c>
      <c r="B184" s="33"/>
      <c r="C184" s="5"/>
      <c r="D184" s="7"/>
      <c r="F184" s="28"/>
    </row>
    <row r="185" spans="1:6" s="26" customFormat="1" ht="3" customHeight="1" x14ac:dyDescent="0.2">
      <c r="A185" s="34"/>
      <c r="B185" s="35"/>
      <c r="C185" s="36"/>
      <c r="D185" s="36"/>
      <c r="E185" s="37"/>
      <c r="F185" s="22"/>
    </row>
    <row r="186" spans="1:6" s="10" customFormat="1" ht="12.75" customHeight="1" x14ac:dyDescent="0.2">
      <c r="A186" s="10" t="s">
        <v>58</v>
      </c>
      <c r="B186" s="4"/>
      <c r="C186" s="3"/>
      <c r="D186" s="6"/>
      <c r="E186" s="2"/>
      <c r="F186" s="22"/>
    </row>
    <row r="188" spans="1:6" x14ac:dyDescent="0.2">
      <c r="C188" s="38"/>
      <c r="D188" s="38"/>
    </row>
  </sheetData>
  <mergeCells count="9">
    <mergeCell ref="B7:D7"/>
    <mergeCell ref="A1:E1"/>
    <mergeCell ref="A2:E2"/>
    <mergeCell ref="A3:E3"/>
    <mergeCell ref="A4:E4"/>
    <mergeCell ref="A5:A6"/>
    <mergeCell ref="B5:B6"/>
    <mergeCell ref="C5:D5"/>
    <mergeCell ref="E5:E6"/>
  </mergeCells>
  <pageMargins left="0.70866141732283472" right="0.70866141732283472" top="1.1023622047244095" bottom="1.0629921259842521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Entidades 1</vt:lpstr>
      <vt:lpstr>'Entidades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2020-02-13T18:12:08Z</cp:lastPrinted>
  <dcterms:created xsi:type="dcterms:W3CDTF">2016-05-11T16:34:31Z</dcterms:created>
  <dcterms:modified xsi:type="dcterms:W3CDTF">2022-05-12T17:54:28Z</dcterms:modified>
</cp:coreProperties>
</file>