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C0A1C8CD-DC60-4CCE-B796-EEC0F5AF6780}" xr6:coauthVersionLast="40" xr6:coauthVersionMax="40" xr10:uidLastSave="{00000000-0000-0000-0000-000000000000}"/>
  <bookViews>
    <workbookView xWindow="0" yWindow="0" windowWidth="25200" windowHeight="11775" xr2:uid="{2DF1A2A4-D9F3-4FA1-AF96-D53829F1FFD8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E40" i="1"/>
  <c r="F40" i="1" s="1"/>
  <c r="F39" i="1" s="1"/>
  <c r="E39" i="1"/>
  <c r="D37" i="1"/>
  <c r="F37" i="1" s="1"/>
  <c r="D36" i="1"/>
  <c r="F36" i="1" s="1"/>
  <c r="D35" i="1"/>
  <c r="F35" i="1" s="1"/>
  <c r="D34" i="1"/>
  <c r="C34" i="1"/>
  <c r="F34" i="1" s="1"/>
  <c r="F32" i="1" s="1"/>
  <c r="F33" i="1"/>
  <c r="D33" i="1"/>
  <c r="D32" i="1" s="1"/>
  <c r="C32" i="1"/>
  <c r="B30" i="1"/>
  <c r="F30" i="1" s="1"/>
  <c r="B29" i="1"/>
  <c r="F29" i="1" s="1"/>
  <c r="B28" i="1"/>
  <c r="B27" i="1" s="1"/>
  <c r="F23" i="1"/>
  <c r="F21" i="1" s="1"/>
  <c r="E23" i="1"/>
  <c r="F22" i="1"/>
  <c r="E22" i="1"/>
  <c r="E21" i="1" s="1"/>
  <c r="E25" i="1" s="1"/>
  <c r="E43" i="1" s="1"/>
  <c r="F19" i="1"/>
  <c r="C19" i="1"/>
  <c r="F18" i="1"/>
  <c r="C18" i="1"/>
  <c r="F17" i="1"/>
  <c r="C17" i="1"/>
  <c r="F16" i="1"/>
  <c r="C16" i="1"/>
  <c r="F15" i="1"/>
  <c r="D15" i="1"/>
  <c r="D14" i="1" s="1"/>
  <c r="D25" i="1" s="1"/>
  <c r="D43" i="1" s="1"/>
  <c r="F14" i="1"/>
  <c r="C14" i="1"/>
  <c r="C25" i="1" s="1"/>
  <c r="C43" i="1" s="1"/>
  <c r="B12" i="1"/>
  <c r="F12" i="1" s="1"/>
  <c r="B11" i="1"/>
  <c r="F11" i="1" s="1"/>
  <c r="B10" i="1"/>
  <c r="B9" i="1" s="1"/>
  <c r="B25" i="1" s="1"/>
  <c r="B43" i="1" s="1"/>
  <c r="A4" i="1"/>
  <c r="F10" i="1" l="1"/>
  <c r="F9" i="1" s="1"/>
  <c r="F25" i="1" s="1"/>
  <c r="F28" i="1"/>
  <c r="F27" i="1" s="1"/>
  <c r="F43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<sst xmlns="http://schemas.openxmlformats.org/spreadsheetml/2006/main" count="39" uniqueCount="29">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</sst>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11" fillId="0" borderId="0" xfId="2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0" fontId="1" fillId="0" borderId="0" xfId="1" applyFill="1"/>
    <xf numFmtId="164" fontId="1" fillId="0" borderId="0" xfId="1" applyNumberFormat="1" applyFill="1" applyBorder="1"/>
    <xf numFmtId="0" fontId="1" fillId="0" borderId="0" xfId="1" applyFill="1" applyBorder="1" applyAlignment="1">
      <alignment horizontal="right"/>
    </xf>
    <xf numFmtId="165" fontId="1" fillId="0" borderId="0" xfId="1" applyNumberFormat="1" applyFill="1" applyBorder="1" applyAlignment="1">
      <alignment horizontal="center"/>
    </xf>
    <xf numFmtId="0" fontId="16" fillId="0" borderId="0" xfId="1" applyFont="1" applyFill="1" applyBorder="1"/>
    <xf numFmtId="0" fontId="16" fillId="0" borderId="0" xfId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center"/>
    </xf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 xr:uid="{D22C35A3-36E3-4C74-B363-DDF23B7CFDD0}"/>
    <cellStyle name="Normal 2 2" xfId="2" xr:uid="{45E2AD2C-A5F8-4D18-89BD-BA0034C32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1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7592944</v>
          </cell>
        </row>
        <row r="72">
          <cell r="F72">
            <v>2574423446</v>
          </cell>
          <cell r="G72">
            <v>2557503411</v>
          </cell>
        </row>
        <row r="74">
          <cell r="F74">
            <v>0</v>
          </cell>
          <cell r="G74">
            <v>0</v>
          </cell>
        </row>
        <row r="78">
          <cell r="F78">
            <v>3892423774</v>
          </cell>
          <cell r="G78">
            <v>5051841625</v>
          </cell>
        </row>
        <row r="80">
          <cell r="F80">
            <v>29013694811</v>
          </cell>
          <cell r="G80">
            <v>28076851187</v>
          </cell>
        </row>
        <row r="82">
          <cell r="F82">
            <v>356232010</v>
          </cell>
          <cell r="G82">
            <v>343089785</v>
          </cell>
        </row>
        <row r="84">
          <cell r="F84">
            <v>2471570</v>
          </cell>
          <cell r="G84">
            <v>2467193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316A-76F9-45C5-8D15-1C92EA3A1912}">
  <sheetPr>
    <tabColor theme="0" tint="-0.14999847407452621"/>
  </sheetPr>
  <dimension ref="A1:G57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67.28515625" style="44" customWidth="1"/>
    <col min="2" max="2" width="18" style="44" bestFit="1" customWidth="1"/>
    <col min="3" max="3" width="15.85546875" style="44" bestFit="1" customWidth="1"/>
    <col min="4" max="4" width="16.140625" style="44" bestFit="1" customWidth="1"/>
    <col min="5" max="5" width="16.7109375" style="44" customWidth="1"/>
    <col min="6" max="6" width="16.28515625" style="44" customWidth="1"/>
    <col min="7" max="7" width="11.42578125" style="45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31 DE DICIEMBRE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102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2565096355</v>
      </c>
      <c r="C9" s="16"/>
      <c r="D9" s="16"/>
      <c r="E9" s="16"/>
      <c r="F9" s="16">
        <f>SUM(F10:F12)</f>
        <v>2565096355</v>
      </c>
      <c r="G9" s="17"/>
    </row>
    <row r="10" spans="1:7" s="18" customFormat="1" ht="12.75" x14ac:dyDescent="0.25">
      <c r="A10" s="19" t="s">
        <v>11</v>
      </c>
      <c r="B10" s="20">
        <f>SUM('[1]1ESF'!G70)</f>
        <v>7592944</v>
      </c>
      <c r="C10" s="21"/>
      <c r="D10" s="21"/>
      <c r="E10" s="21"/>
      <c r="F10" s="21">
        <f>SUM(B10)</f>
        <v>7592944</v>
      </c>
    </row>
    <row r="11" spans="1:7" s="22" customFormat="1" ht="15" customHeight="1" x14ac:dyDescent="0.2">
      <c r="A11" s="19" t="s">
        <v>12</v>
      </c>
      <c r="B11" s="21">
        <f>SUM('[1]1ESF'!G72)</f>
        <v>2557503411</v>
      </c>
      <c r="C11" s="21"/>
      <c r="D11" s="21"/>
      <c r="E11" s="21"/>
      <c r="F11" s="21">
        <f t="shared" ref="F11:F12" si="0">SUM(B11)</f>
        <v>2557503411</v>
      </c>
    </row>
    <row r="12" spans="1:7" s="22" customFormat="1" ht="15" customHeight="1" x14ac:dyDescent="0.2">
      <c r="A12" s="19" t="s">
        <v>13</v>
      </c>
      <c r="B12" s="21">
        <f>SUM('[1]1ESF'!G74)</f>
        <v>0</v>
      </c>
      <c r="C12" s="21"/>
      <c r="D12" s="21"/>
      <c r="E12" s="21"/>
      <c r="F12" s="21">
        <f t="shared" si="0"/>
        <v>0</v>
      </c>
    </row>
    <row r="13" spans="1:7" s="22" customFormat="1" ht="15" customHeight="1" x14ac:dyDescent="0.2">
      <c r="A13" s="19"/>
      <c r="B13" s="21"/>
      <c r="C13" s="21"/>
      <c r="D13" s="21"/>
      <c r="E13" s="21"/>
      <c r="F13" s="21"/>
    </row>
    <row r="14" spans="1:7" s="18" customFormat="1" ht="15.75" x14ac:dyDescent="0.25">
      <c r="A14" s="15" t="s">
        <v>14</v>
      </c>
      <c r="B14" s="16"/>
      <c r="C14" s="16">
        <f>SUM(C16:C19)</f>
        <v>28422426050</v>
      </c>
      <c r="D14" s="16">
        <f>SUM(D15)</f>
        <v>5051841625</v>
      </c>
      <c r="E14" s="16"/>
      <c r="F14" s="16">
        <f>SUM(F15:F19)</f>
        <v>33474267675</v>
      </c>
      <c r="G14" s="17"/>
    </row>
    <row r="15" spans="1:7" s="22" customFormat="1" ht="18" customHeight="1" x14ac:dyDescent="0.2">
      <c r="A15" s="19" t="s">
        <v>15</v>
      </c>
      <c r="B15" s="21"/>
      <c r="C15" s="21"/>
      <c r="D15" s="21">
        <f>SUM('[1]1ESF'!G78)</f>
        <v>5051841625</v>
      </c>
      <c r="E15" s="21"/>
      <c r="F15" s="21">
        <f>SUM(D15)</f>
        <v>5051841625</v>
      </c>
    </row>
    <row r="16" spans="1:7" s="22" customFormat="1" ht="15" customHeight="1" x14ac:dyDescent="0.2">
      <c r="A16" s="19" t="s">
        <v>16</v>
      </c>
      <c r="B16" s="21"/>
      <c r="C16" s="21">
        <f>SUM('[1]1ESF'!G80)</f>
        <v>28076851187</v>
      </c>
      <c r="D16" s="21"/>
      <c r="E16" s="21"/>
      <c r="F16" s="21">
        <f>SUM(C16)</f>
        <v>28076851187</v>
      </c>
    </row>
    <row r="17" spans="1:6" s="22" customFormat="1" ht="15" customHeight="1" x14ac:dyDescent="0.2">
      <c r="A17" s="19" t="s">
        <v>17</v>
      </c>
      <c r="B17" s="21"/>
      <c r="C17" s="21">
        <f>SUM('[1]1ESF'!G82)</f>
        <v>343089785</v>
      </c>
      <c r="D17" s="21"/>
      <c r="E17" s="21"/>
      <c r="F17" s="21">
        <f>SUM(C17)</f>
        <v>343089785</v>
      </c>
    </row>
    <row r="18" spans="1:6" s="22" customFormat="1" ht="15" customHeight="1" x14ac:dyDescent="0.2">
      <c r="A18" s="19" t="s">
        <v>18</v>
      </c>
      <c r="B18" s="21"/>
      <c r="C18" s="20">
        <f>SUM('[1]1ESF'!G84)</f>
        <v>2467193</v>
      </c>
      <c r="D18" s="21"/>
      <c r="E18" s="21"/>
      <c r="F18" s="21">
        <f>SUM(C18)</f>
        <v>2467193</v>
      </c>
    </row>
    <row r="19" spans="1:6" s="22" customFormat="1" ht="15" customHeight="1" x14ac:dyDescent="0.2">
      <c r="A19" s="19" t="s">
        <v>19</v>
      </c>
      <c r="B19" s="21"/>
      <c r="C19" s="21">
        <f>SUM('[1]1ESF'!G86)</f>
        <v>17885</v>
      </c>
      <c r="D19" s="21"/>
      <c r="E19" s="21"/>
      <c r="F19" s="21">
        <f>SUM(C19)</f>
        <v>17885</v>
      </c>
    </row>
    <row r="20" spans="1:6" s="18" customFormat="1" ht="20.100000000000001" customHeight="1" x14ac:dyDescent="0.25">
      <c r="A20" s="19"/>
      <c r="B20" s="21"/>
      <c r="C20" s="21"/>
      <c r="D20" s="21"/>
      <c r="E20" s="21"/>
      <c r="F20" s="21"/>
    </row>
    <row r="21" spans="1:6" s="22" customFormat="1" ht="30" customHeight="1" x14ac:dyDescent="0.2">
      <c r="A21" s="23" t="s">
        <v>20</v>
      </c>
      <c r="B21" s="24"/>
      <c r="C21" s="24"/>
      <c r="D21" s="24"/>
      <c r="E21" s="25">
        <f>SUM(E22:E23)</f>
        <v>0</v>
      </c>
      <c r="F21" s="25">
        <f>SUM(F22:F23)</f>
        <v>0</v>
      </c>
    </row>
    <row r="22" spans="1:6" s="22" customFormat="1" ht="15.75" customHeight="1" x14ac:dyDescent="0.2">
      <c r="A22" s="19" t="s">
        <v>21</v>
      </c>
      <c r="B22" s="21"/>
      <c r="C22" s="21"/>
      <c r="D22" s="21"/>
      <c r="E22" s="21">
        <f>SUM('[1]1ESF'!G90)</f>
        <v>0</v>
      </c>
      <c r="F22" s="21">
        <f>SUM(E22)</f>
        <v>0</v>
      </c>
    </row>
    <row r="23" spans="1:6" s="18" customFormat="1" ht="20.100000000000001" customHeight="1" x14ac:dyDescent="0.25">
      <c r="A23" s="19" t="s">
        <v>22</v>
      </c>
      <c r="B23" s="21"/>
      <c r="C23" s="21"/>
      <c r="D23" s="21"/>
      <c r="E23" s="21">
        <f>SUM('[1]1ESF'!G92)</f>
        <v>0</v>
      </c>
      <c r="F23" s="21">
        <f>SUM(E23)</f>
        <v>0</v>
      </c>
    </row>
    <row r="24" spans="1:6" s="22" customFormat="1" ht="15" customHeight="1" x14ac:dyDescent="0.2">
      <c r="A24" s="19"/>
      <c r="B24" s="21"/>
      <c r="C24" s="21"/>
      <c r="D24" s="21"/>
      <c r="E24" s="21"/>
      <c r="F24" s="21"/>
    </row>
    <row r="25" spans="1:6" s="22" customFormat="1" ht="15" customHeight="1" x14ac:dyDescent="0.2">
      <c r="A25" s="26" t="s">
        <v>23</v>
      </c>
      <c r="B25" s="27">
        <f>SUM(B9)</f>
        <v>2565096355</v>
      </c>
      <c r="C25" s="27">
        <f>SUM(C14)</f>
        <v>28422426050</v>
      </c>
      <c r="D25" s="27">
        <f>SUM(D14)</f>
        <v>5051841625</v>
      </c>
      <c r="E25" s="27">
        <f>SUM(E21)</f>
        <v>0</v>
      </c>
      <c r="F25" s="27">
        <f t="shared" ref="F25" si="1">SUM(F9+F14+F21)</f>
        <v>36039364030</v>
      </c>
    </row>
    <row r="26" spans="1:6" s="22" customFormat="1" ht="15" customHeight="1" x14ac:dyDescent="0.2">
      <c r="A26" s="28"/>
      <c r="B26" s="29"/>
      <c r="C26" s="29"/>
      <c r="D26" s="29"/>
      <c r="E26" s="29"/>
      <c r="F26" s="29"/>
    </row>
    <row r="27" spans="1:6" s="22" customFormat="1" ht="30" customHeight="1" x14ac:dyDescent="0.2">
      <c r="A27" s="23" t="s">
        <v>24</v>
      </c>
      <c r="B27" s="24">
        <f>SUM(B28:B30)</f>
        <v>9327091</v>
      </c>
      <c r="C27" s="24"/>
      <c r="D27" s="24"/>
      <c r="E27" s="25"/>
      <c r="F27" s="25">
        <f>SUM(F28:F30)</f>
        <v>9327091</v>
      </c>
    </row>
    <row r="28" spans="1:6" s="22" customFormat="1" ht="18" customHeight="1" x14ac:dyDescent="0.2">
      <c r="A28" s="19" t="s">
        <v>11</v>
      </c>
      <c r="B28" s="21">
        <f>SUM('[1]1ESF'!F70-'[1]1ESF'!G70)</f>
        <v>-7592944</v>
      </c>
      <c r="C28" s="21"/>
      <c r="D28" s="21"/>
      <c r="E28" s="21"/>
      <c r="F28" s="21">
        <f>SUM(B28)</f>
        <v>-7592944</v>
      </c>
    </row>
    <row r="29" spans="1:6" s="22" customFormat="1" ht="15" customHeight="1" x14ac:dyDescent="0.2">
      <c r="A29" s="19" t="s">
        <v>12</v>
      </c>
      <c r="B29" s="21">
        <f>SUM('[1]1ESF'!F72-'[1]1ESF'!G72)</f>
        <v>16920035</v>
      </c>
      <c r="C29" s="21"/>
      <c r="D29" s="21"/>
      <c r="E29" s="21"/>
      <c r="F29" s="21">
        <f>SUM(B29)</f>
        <v>16920035</v>
      </c>
    </row>
    <row r="30" spans="1:6" s="22" customFormat="1" ht="15" customHeight="1" x14ac:dyDescent="0.2">
      <c r="A30" s="19" t="s">
        <v>13</v>
      </c>
      <c r="B30" s="21">
        <f>SUM('[1]1ESF'!F74-'[1]1ESF'!G74)</f>
        <v>0</v>
      </c>
      <c r="C30" s="21"/>
      <c r="D30" s="21"/>
      <c r="E30" s="21"/>
      <c r="F30" s="21">
        <f>SUM(B30)</f>
        <v>0</v>
      </c>
    </row>
    <row r="31" spans="1:6" s="22" customFormat="1" ht="15" customHeight="1" x14ac:dyDescent="0.2">
      <c r="A31" s="19"/>
      <c r="B31" s="21"/>
      <c r="C31" s="21"/>
      <c r="D31" s="21"/>
      <c r="E31" s="21"/>
      <c r="F31" s="21"/>
    </row>
    <row r="32" spans="1:6" s="22" customFormat="1" ht="30" customHeight="1" x14ac:dyDescent="0.2">
      <c r="A32" s="23" t="s">
        <v>25</v>
      </c>
      <c r="B32" s="24"/>
      <c r="C32" s="24">
        <f>SUM(C34)</f>
        <v>936843624</v>
      </c>
      <c r="D32" s="24">
        <f>SUM(D33:D37)</f>
        <v>-1146271249</v>
      </c>
      <c r="E32" s="25"/>
      <c r="F32" s="25">
        <f>SUM(F33:F37)</f>
        <v>-209427625</v>
      </c>
    </row>
    <row r="33" spans="1:6" s="18" customFormat="1" ht="20.100000000000001" customHeight="1" x14ac:dyDescent="0.25">
      <c r="A33" s="19" t="s">
        <v>15</v>
      </c>
      <c r="B33" s="21"/>
      <c r="C33" s="21"/>
      <c r="D33" s="21">
        <f>SUM('[1]1ESF'!F78)</f>
        <v>3892423774</v>
      </c>
      <c r="E33" s="21"/>
      <c r="F33" s="21">
        <f>SUM(D33)</f>
        <v>3892423774</v>
      </c>
    </row>
    <row r="34" spans="1:6" s="22" customFormat="1" ht="15.75" customHeight="1" x14ac:dyDescent="0.2">
      <c r="A34" s="19" t="s">
        <v>16</v>
      </c>
      <c r="B34" s="21"/>
      <c r="C34" s="21">
        <f>SUM('[1]1ESF'!F80-'[1]1ESF'!G80)</f>
        <v>936843624</v>
      </c>
      <c r="D34" s="21">
        <f>-'[1]1ESF'!G78</f>
        <v>-5051841625</v>
      </c>
      <c r="E34" s="21"/>
      <c r="F34" s="21">
        <f>SUM(C34:D34)</f>
        <v>-4114998001</v>
      </c>
    </row>
    <row r="35" spans="1:6" s="22" customFormat="1" ht="12.75" x14ac:dyDescent="0.2">
      <c r="A35" s="19" t="s">
        <v>17</v>
      </c>
      <c r="B35" s="21"/>
      <c r="C35" s="21"/>
      <c r="D35" s="21">
        <f>SUM('[1]1ESF'!F82-'[1]1ESF'!G82)</f>
        <v>13142225</v>
      </c>
      <c r="E35" s="21"/>
      <c r="F35" s="21">
        <f>SUM(D35)</f>
        <v>13142225</v>
      </c>
    </row>
    <row r="36" spans="1:6" s="22" customFormat="1" ht="12.75" x14ac:dyDescent="0.2">
      <c r="A36" s="19" t="s">
        <v>18</v>
      </c>
      <c r="B36" s="21"/>
      <c r="C36" s="21"/>
      <c r="D36" s="21">
        <f>SUM('[1]1ESF'!F84-'[1]1ESF'!G84)</f>
        <v>4377</v>
      </c>
      <c r="E36" s="21"/>
      <c r="F36" s="21">
        <f t="shared" ref="F36:F37" si="2">SUM(D36)</f>
        <v>4377</v>
      </c>
    </row>
    <row r="37" spans="1:6" s="22" customFormat="1" ht="12.75" x14ac:dyDescent="0.2">
      <c r="A37" s="19" t="s">
        <v>19</v>
      </c>
      <c r="B37" s="21"/>
      <c r="C37" s="21"/>
      <c r="D37" s="21">
        <f>SUM('[1]1ESF'!F86-'[1]1ESF'!G86)</f>
        <v>0</v>
      </c>
      <c r="E37" s="21"/>
      <c r="F37" s="21">
        <f t="shared" si="2"/>
        <v>0</v>
      </c>
    </row>
    <row r="38" spans="1:6" s="22" customFormat="1" ht="12.75" x14ac:dyDescent="0.2">
      <c r="A38" s="19"/>
      <c r="B38" s="21"/>
      <c r="C38" s="21"/>
      <c r="D38" s="21"/>
      <c r="E38" s="21"/>
      <c r="F38" s="21"/>
    </row>
    <row r="39" spans="1:6" s="22" customFormat="1" ht="30" customHeight="1" x14ac:dyDescent="0.2">
      <c r="A39" s="23" t="s">
        <v>26</v>
      </c>
      <c r="B39" s="24"/>
      <c r="C39" s="24"/>
      <c r="D39" s="24"/>
      <c r="E39" s="25">
        <f>SUM(E40:E41)</f>
        <v>0</v>
      </c>
      <c r="F39" s="25">
        <f>SUM(F40:F41)</f>
        <v>0</v>
      </c>
    </row>
    <row r="40" spans="1:6" s="22" customFormat="1" ht="12.75" x14ac:dyDescent="0.2">
      <c r="A40" s="19" t="s">
        <v>21</v>
      </c>
      <c r="B40" s="21"/>
      <c r="C40" s="21"/>
      <c r="D40" s="21"/>
      <c r="E40" s="21">
        <f>SUM('[1]1ESF'!F90-'[1]1ESF'!G90)</f>
        <v>0</v>
      </c>
      <c r="F40" s="21">
        <f>SUM(E40)</f>
        <v>0</v>
      </c>
    </row>
    <row r="41" spans="1:6" s="22" customFormat="1" ht="12.75" x14ac:dyDescent="0.2">
      <c r="A41" s="19" t="s">
        <v>22</v>
      </c>
      <c r="B41" s="21"/>
      <c r="C41" s="21"/>
      <c r="D41" s="21"/>
      <c r="E41" s="21">
        <f>SUM('[1]1ESF'!F92-'[1]1ESF'!G92)</f>
        <v>0</v>
      </c>
      <c r="F41" s="21">
        <f>SUM(E41)</f>
        <v>0</v>
      </c>
    </row>
    <row r="42" spans="1:6" s="22" customFormat="1" ht="12.75" x14ac:dyDescent="0.2">
      <c r="A42" s="19"/>
      <c r="B42" s="21"/>
      <c r="C42" s="21"/>
      <c r="D42" s="21"/>
      <c r="E42" s="21"/>
      <c r="F42" s="21"/>
    </row>
    <row r="43" spans="1:6" s="22" customFormat="1" x14ac:dyDescent="0.2">
      <c r="A43" s="26" t="s">
        <v>27</v>
      </c>
      <c r="B43" s="27">
        <f>SUM(B25+B27)</f>
        <v>2574423446</v>
      </c>
      <c r="C43" s="27">
        <f>SUM(C25+C32)</f>
        <v>29359269674</v>
      </c>
      <c r="D43" s="27">
        <f>SUM(D25+D32)</f>
        <v>3905570376</v>
      </c>
      <c r="E43" s="27">
        <f>SUM(E25+E39)</f>
        <v>0</v>
      </c>
      <c r="F43" s="27">
        <f t="shared" ref="F43" si="3">SUM(F25+F27+F32+F39)</f>
        <v>35839263496</v>
      </c>
    </row>
    <row r="44" spans="1:6" s="22" customFormat="1" ht="8.1" customHeight="1" x14ac:dyDescent="0.2">
      <c r="A44" s="30"/>
      <c r="B44" s="31"/>
      <c r="C44" s="31"/>
      <c r="D44" s="31"/>
      <c r="E44" s="32"/>
      <c r="F44" s="32"/>
    </row>
    <row r="45" spans="1:6" s="22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37" customFormat="1" ht="12.75" x14ac:dyDescent="0.2">
      <c r="A46" s="14"/>
      <c r="B46" s="14"/>
      <c r="C46" s="14"/>
      <c r="D46" s="14"/>
      <c r="E46" s="14"/>
      <c r="F46" s="14"/>
    </row>
    <row r="47" spans="1:6" s="37" customFormat="1" ht="12.75" x14ac:dyDescent="0.2">
      <c r="A47" s="14"/>
      <c r="B47" s="14"/>
      <c r="C47" s="14"/>
      <c r="D47" s="14"/>
      <c r="E47" s="14"/>
      <c r="F47" s="38"/>
    </row>
    <row r="48" spans="1:6" s="37" customFormat="1" ht="12.75" x14ac:dyDescent="0.2">
      <c r="A48" s="14"/>
      <c r="B48" s="14"/>
      <c r="C48" s="14"/>
      <c r="D48" s="14"/>
      <c r="E48" s="14"/>
    </row>
    <row r="49" spans="1:7" s="37" customFormat="1" ht="12.75" x14ac:dyDescent="0.2">
      <c r="A49" s="14"/>
      <c r="B49" s="14"/>
      <c r="C49" s="14"/>
      <c r="D49" s="14"/>
      <c r="E49" s="14"/>
      <c r="F49" s="14"/>
      <c r="G49" s="14"/>
    </row>
    <row r="50" spans="1:7" s="37" customFormat="1" ht="12.75" x14ac:dyDescent="0.2">
      <c r="A50" s="14"/>
      <c r="B50" s="14"/>
      <c r="C50" s="14"/>
      <c r="D50" s="14"/>
      <c r="E50" s="39"/>
      <c r="F50" s="40"/>
      <c r="G50" s="14"/>
    </row>
    <row r="51" spans="1:7" s="37" customFormat="1" ht="12.75" x14ac:dyDescent="0.2">
      <c r="A51" s="14"/>
      <c r="B51" s="14"/>
      <c r="C51" s="14"/>
      <c r="D51" s="14"/>
      <c r="E51" s="39"/>
      <c r="F51" s="40"/>
      <c r="G51" s="14"/>
    </row>
    <row r="52" spans="1:7" s="37" customFormat="1" ht="12.75" x14ac:dyDescent="0.2">
      <c r="A52" s="14"/>
      <c r="B52" s="14"/>
      <c r="C52" s="14"/>
      <c r="D52" s="41"/>
      <c r="E52" s="42"/>
      <c r="F52" s="43"/>
      <c r="G52" s="14"/>
    </row>
    <row r="53" spans="1:7" s="37" customFormat="1" ht="12.75" x14ac:dyDescent="0.2">
      <c r="A53" s="14"/>
      <c r="B53" s="14"/>
      <c r="C53" s="14"/>
      <c r="D53" s="14"/>
      <c r="E53" s="14"/>
      <c r="F53" s="14"/>
      <c r="G53" s="14"/>
    </row>
    <row r="54" spans="1:7" s="37" customFormat="1" ht="12.75" x14ac:dyDescent="0.2">
      <c r="A54" s="14"/>
      <c r="B54" s="14"/>
      <c r="C54" s="14"/>
      <c r="D54" s="14"/>
      <c r="E54" s="14"/>
      <c r="F54" s="14"/>
      <c r="G54" s="14"/>
    </row>
    <row r="55" spans="1:7" s="37" customFormat="1" ht="12.75" x14ac:dyDescent="0.2">
      <c r="A55" s="14"/>
      <c r="B55" s="14"/>
      <c r="C55" s="14"/>
      <c r="D55" s="14"/>
      <c r="E55" s="14"/>
      <c r="F55" s="38"/>
    </row>
    <row r="56" spans="1:7" s="37" customFormat="1" ht="12.75" x14ac:dyDescent="0.2">
      <c r="A56" s="14"/>
      <c r="B56" s="14"/>
      <c r="C56" s="14"/>
      <c r="D56" s="14"/>
      <c r="E56" s="14"/>
      <c r="F56" s="14"/>
    </row>
    <row r="57" spans="1:7" s="37" customFormat="1" ht="12.75" x14ac:dyDescent="0.2">
      <c r="A57" s="14"/>
      <c r="B57" s="14"/>
      <c r="C57" s="14"/>
      <c r="D57" s="14"/>
      <c r="E57" s="14"/>
      <c r="F57" s="1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2023-03-16T19:13:19Z</dcterms:created>
  <dcterms:modified xsi:type="dcterms:W3CDTF">2023-03-16T19:13:19Z</dcterms:modified>
</cp:coreProperties>
</file>