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BEA365A-AB75-4DAD-BEA8-E9BC4788B283}" xr6:coauthVersionLast="47" xr6:coauthVersionMax="47" xr10:uidLastSave="{00000000-0000-0000-0000-000000000000}"/>
  <bookViews>
    <workbookView xWindow="-120" yWindow="-120" windowWidth="20730" windowHeight="11160" xr2:uid="{448BF5E9-2FA7-4353-986F-A0AA008DB1B6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E60" i="1"/>
  <c r="D60" i="1"/>
  <c r="E54" i="1"/>
  <c r="D54" i="1"/>
  <c r="E50" i="1"/>
  <c r="D50" i="1"/>
  <c r="E40" i="1"/>
  <c r="D40" i="1"/>
  <c r="E36" i="1"/>
  <c r="E68" i="1" s="1"/>
  <c r="D36" i="1"/>
  <c r="D68" i="1" s="1"/>
  <c r="E24" i="1"/>
  <c r="D24" i="1"/>
  <c r="E19" i="1"/>
  <c r="D19" i="1"/>
  <c r="E10" i="1"/>
  <c r="E31" i="1" s="1"/>
  <c r="E70" i="1" s="1"/>
  <c r="D10" i="1"/>
  <c r="D31" i="1" s="1"/>
  <c r="D70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<sst xmlns="http://schemas.openxmlformats.org/spreadsheetml/2006/main" count="62" uniqueCount="62">
  <si>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</si>
  <si>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ÓRGANOS AUTÓNOMOS</t>
  </si>
  <si>
    <t>ESTADO DE ACTIVIDADES CONSOLIDADO</t>
  </si>
  <si>
    <t>DEL 1 DE ENERO AL 31 DE MARZO DE 2023</t>
  </si>
  <si>
    <t>( Cifras en Pesos )</t>
  </si>
  <si>
    <t>CONCEPTO</t>
  </si>
  <si>
    <t>MAR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</si>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</sst>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2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E248B38A-9E97-4503-B178-4041B2A5E40B}"/>
    <cellStyle name="Normal 2 2" xfId="2" xr:uid="{DB5F6A59-D97B-4F1D-845F-EC282F3351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p-et-1-pc\D\PROC.%20DATOS\Informe%20Trimestral\2023\1er%20Trimestre\Informaci&#243;n%20Financiera%20Carlitos\NOTAS%20(O.AUTONOMOS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 CIPyC"/>
      <sheetName val="34 FIDEFIM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</sheetData>
      <sheetData sheetId="1">
        <row r="12">
          <cell r="N12">
            <v>160107863</v>
          </cell>
        </row>
      </sheetData>
      <sheetData sheetId="2">
        <row r="11">
          <cell r="J11">
            <v>0</v>
          </cell>
        </row>
      </sheetData>
      <sheetData sheetId="3">
        <row r="5">
          <cell r="A5" t="str">
            <v>AL 31 DE MARZO DE 2023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0BFF-4E78-4F85-BD6C-DCA701B15EB4}">
  <sheetPr>
    <tabColor theme="0"/>
    <pageSetUpPr fitToPage="1"/>
  </sheetPr>
  <dimension ref="A1:E80"/>
  <sheetViews>
    <sheetView showGridLines="0" tabSelected="1" zoomScaleNormal="100" workbookViewId="0">
      <selection sqref="A1:G99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58705110</v>
      </c>
      <c r="E10" s="15">
        <f>SUM(E11:E17)</f>
        <v>179749619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58705110</v>
      </c>
      <c r="E17" s="18">
        <v>179749619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SUM(D20:D22)</f>
        <v>1233010273</v>
      </c>
      <c r="E19" s="15">
        <f>SUM(E20:E22)</f>
        <v>4634242116</v>
      </c>
    </row>
    <row r="20" spans="1:5" s="2" customFormat="1" ht="12.7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19</v>
      </c>
      <c r="D22" s="17">
        <v>1233010273</v>
      </c>
      <c r="E22" s="17">
        <v>4634242116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20</v>
      </c>
      <c r="C24" s="14"/>
      <c r="D24" s="15">
        <f>SUM(D25:D29)</f>
        <v>4245308</v>
      </c>
      <c r="E24" s="15">
        <f>SUM(E25:E29)</f>
        <v>15331255</v>
      </c>
    </row>
    <row r="25" spans="1:5" s="2" customFormat="1" ht="12.75" x14ac:dyDescent="0.2">
      <c r="A25" s="9"/>
      <c r="B25" s="9"/>
      <c r="C25" s="9" t="s">
        <v>21</v>
      </c>
      <c r="D25" s="17">
        <v>4214548</v>
      </c>
      <c r="E25" s="17">
        <v>15122229</v>
      </c>
    </row>
    <row r="26" spans="1:5" s="2" customFormat="1" ht="12.75" customHeight="1" x14ac:dyDescent="0.2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24</v>
      </c>
      <c r="D28" s="17">
        <v>0</v>
      </c>
      <c r="E28" s="17">
        <v>0</v>
      </c>
    </row>
    <row r="29" spans="1:5" s="2" customFormat="1" x14ac:dyDescent="0.2">
      <c r="A29" s="23"/>
      <c r="B29" s="8"/>
      <c r="C29" s="9" t="s">
        <v>25</v>
      </c>
      <c r="D29" s="17">
        <v>30760</v>
      </c>
      <c r="E29" s="17">
        <v>209026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4.25" x14ac:dyDescent="0.2">
      <c r="A31" s="12"/>
      <c r="B31" s="13" t="s">
        <v>26</v>
      </c>
      <c r="C31" s="14"/>
      <c r="D31" s="15">
        <f>SUM(D10+D19+D24)</f>
        <v>1295960691</v>
      </c>
      <c r="E31" s="15">
        <f>SUM(E10+E19+E24)</f>
        <v>4829322990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.75" x14ac:dyDescent="0.2">
      <c r="A34" s="27"/>
      <c r="B34" s="10" t="s">
        <v>27</v>
      </c>
      <c r="C34" s="11"/>
      <c r="D34" s="28"/>
      <c r="E34" s="28"/>
    </row>
    <row r="35" spans="1:5" s="2" customFormat="1" ht="5.25" customHeight="1" x14ac:dyDescent="0.2">
      <c r="A35" s="29"/>
      <c r="B35" s="8"/>
      <c r="C35" s="9"/>
      <c r="D35" s="17"/>
      <c r="E35" s="17"/>
    </row>
    <row r="36" spans="1:5" s="2" customFormat="1" ht="14.25" x14ac:dyDescent="0.2">
      <c r="A36" s="12"/>
      <c r="B36" s="13" t="s">
        <v>28</v>
      </c>
      <c r="C36" s="14"/>
      <c r="D36" s="15">
        <f>SUM(D37:D39)</f>
        <v>772132328</v>
      </c>
      <c r="E36" s="15">
        <f>SUM(E37:E39)</f>
        <v>4528069200</v>
      </c>
    </row>
    <row r="37" spans="1:5" s="2" customFormat="1" ht="15" customHeight="1" x14ac:dyDescent="0.2">
      <c r="A37" s="29"/>
      <c r="B37" s="16"/>
      <c r="C37" s="9" t="s">
        <v>29</v>
      </c>
      <c r="D37" s="17">
        <v>628341561</v>
      </c>
      <c r="E37" s="17">
        <v>3040492360</v>
      </c>
    </row>
    <row r="38" spans="1:5" s="2" customFormat="1" ht="15" customHeight="1" x14ac:dyDescent="0.2">
      <c r="A38" s="24"/>
      <c r="B38" s="16"/>
      <c r="C38" s="9" t="s">
        <v>30</v>
      </c>
      <c r="D38" s="17">
        <v>17738956</v>
      </c>
      <c r="E38" s="17">
        <v>142068523</v>
      </c>
    </row>
    <row r="39" spans="1:5" s="2" customFormat="1" ht="15" customHeight="1" x14ac:dyDescent="0.2">
      <c r="A39" s="29"/>
      <c r="B39" s="16"/>
      <c r="C39" s="9" t="s">
        <v>31</v>
      </c>
      <c r="D39" s="17">
        <v>126051811</v>
      </c>
      <c r="E39" s="17">
        <v>1345508317</v>
      </c>
    </row>
    <row r="40" spans="1:5" s="2" customFormat="1" ht="14.25" x14ac:dyDescent="0.2">
      <c r="A40" s="12"/>
      <c r="B40" s="13" t="s">
        <v>32</v>
      </c>
      <c r="C40" s="14"/>
      <c r="D40" s="15">
        <f>SUM(D41:D49)</f>
        <v>42618044</v>
      </c>
      <c r="E40" s="15">
        <f>SUM(E41:E49)</f>
        <v>191222827</v>
      </c>
    </row>
    <row r="41" spans="1:5" s="2" customFormat="1" ht="12.75" x14ac:dyDescent="0.2">
      <c r="A41" s="29"/>
      <c r="B41" s="16"/>
      <c r="C41" s="9" t="s">
        <v>33</v>
      </c>
      <c r="D41" s="17">
        <v>15000</v>
      </c>
      <c r="E41" s="17">
        <v>0</v>
      </c>
    </row>
    <row r="42" spans="1:5" s="2" customFormat="1" ht="12.75" x14ac:dyDescent="0.2">
      <c r="A42" s="29"/>
      <c r="B42" s="16"/>
      <c r="C42" s="9" t="s">
        <v>34</v>
      </c>
      <c r="D42" s="17">
        <v>0</v>
      </c>
      <c r="E42" s="17">
        <v>0</v>
      </c>
    </row>
    <row r="43" spans="1:5" s="2" customFormat="1" ht="12.75" x14ac:dyDescent="0.2">
      <c r="A43" s="29"/>
      <c r="B43" s="16"/>
      <c r="C43" s="9" t="s">
        <v>35</v>
      </c>
      <c r="D43" s="17">
        <v>416966</v>
      </c>
      <c r="E43" s="17">
        <v>29215854</v>
      </c>
    </row>
    <row r="44" spans="1:5" s="2" customFormat="1" ht="12.75" x14ac:dyDescent="0.2">
      <c r="A44" s="29"/>
      <c r="B44" s="16"/>
      <c r="C44" s="9" t="s">
        <v>36</v>
      </c>
      <c r="D44" s="17">
        <v>42186078</v>
      </c>
      <c r="E44" s="17">
        <v>162006973</v>
      </c>
    </row>
    <row r="45" spans="1:5" s="2" customFormat="1" ht="12.75" x14ac:dyDescent="0.2">
      <c r="A45" s="29"/>
      <c r="B45" s="16"/>
      <c r="C45" s="9" t="s">
        <v>37</v>
      </c>
      <c r="D45" s="17">
        <v>0</v>
      </c>
      <c r="E45" s="17">
        <v>0</v>
      </c>
    </row>
    <row r="46" spans="1:5" s="2" customFormat="1" ht="12.75" x14ac:dyDescent="0.2">
      <c r="A46" s="29"/>
      <c r="B46" s="16"/>
      <c r="C46" s="30" t="s">
        <v>38</v>
      </c>
      <c r="D46" s="17">
        <v>0</v>
      </c>
      <c r="E46" s="17">
        <v>0</v>
      </c>
    </row>
    <row r="47" spans="1:5" s="2" customFormat="1" ht="12.75" customHeight="1" x14ac:dyDescent="0.2">
      <c r="A47" s="29"/>
      <c r="B47" s="16"/>
      <c r="C47" s="30" t="s">
        <v>39</v>
      </c>
      <c r="D47" s="17">
        <v>0</v>
      </c>
      <c r="E47" s="17">
        <v>0</v>
      </c>
    </row>
    <row r="48" spans="1:5" s="2" customFormat="1" ht="12.75" customHeight="1" x14ac:dyDescent="0.2">
      <c r="A48" s="29"/>
      <c r="B48" s="16"/>
      <c r="C48" s="30" t="s">
        <v>40</v>
      </c>
      <c r="D48" s="17">
        <v>0</v>
      </c>
      <c r="E48" s="17">
        <v>0</v>
      </c>
    </row>
    <row r="49" spans="1:5" s="2" customFormat="1" ht="12.75" customHeight="1" x14ac:dyDescent="0.2">
      <c r="A49" s="29"/>
      <c r="B49" s="16"/>
      <c r="C49" s="30" t="s">
        <v>41</v>
      </c>
      <c r="D49" s="17">
        <v>0</v>
      </c>
      <c r="E49" s="17">
        <v>0</v>
      </c>
    </row>
    <row r="50" spans="1:5" s="2" customFormat="1" ht="14.25" x14ac:dyDescent="0.2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9"/>
      <c r="B51" s="16"/>
      <c r="C51" s="9" t="s">
        <v>43</v>
      </c>
      <c r="D51" s="17">
        <v>0</v>
      </c>
      <c r="E51" s="17">
        <v>0</v>
      </c>
    </row>
    <row r="52" spans="1:5" s="2" customFormat="1" ht="12.75" x14ac:dyDescent="0.2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 x14ac:dyDescent="0.2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31"/>
      <c r="B55" s="8"/>
      <c r="C55" s="9" t="s">
        <v>47</v>
      </c>
      <c r="D55" s="17">
        <v>0</v>
      </c>
      <c r="E55" s="17">
        <v>0</v>
      </c>
    </row>
    <row r="56" spans="1:5" s="2" customFormat="1" x14ac:dyDescent="0.2">
      <c r="A56" s="31"/>
      <c r="B56" s="8"/>
      <c r="C56" s="9" t="s">
        <v>48</v>
      </c>
      <c r="D56" s="17">
        <v>0</v>
      </c>
      <c r="E56" s="17">
        <v>0</v>
      </c>
    </row>
    <row r="57" spans="1:5" s="2" customFormat="1" x14ac:dyDescent="0.2">
      <c r="A57" s="31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 x14ac:dyDescent="0.2">
      <c r="A58" s="31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 x14ac:dyDescent="0.2">
      <c r="A59" s="31"/>
      <c r="B59" s="8"/>
      <c r="C59" s="9" t="s">
        <v>51</v>
      </c>
      <c r="D59" s="17">
        <v>0</v>
      </c>
      <c r="E59" s="17">
        <v>0</v>
      </c>
    </row>
    <row r="60" spans="1:5" s="2" customFormat="1" ht="14.25" x14ac:dyDescent="0.2">
      <c r="A60" s="12"/>
      <c r="B60" s="13" t="s">
        <v>52</v>
      </c>
      <c r="C60" s="14"/>
      <c r="D60" s="15">
        <f>SUM(D61:D64)</f>
        <v>6422270</v>
      </c>
      <c r="E60" s="15">
        <f>SUM(E61:E64)</f>
        <v>83765645</v>
      </c>
    </row>
    <row r="61" spans="1:5" s="2" customFormat="1" ht="12.75" x14ac:dyDescent="0.2">
      <c r="A61" s="9"/>
      <c r="B61" s="16"/>
      <c r="C61" s="9" t="s">
        <v>53</v>
      </c>
      <c r="D61" s="17">
        <v>6402371</v>
      </c>
      <c r="E61" s="17">
        <v>80293633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55</v>
      </c>
      <c r="D63" s="17">
        <v>0</v>
      </c>
      <c r="E63" s="17">
        <v>0</v>
      </c>
    </row>
    <row r="64" spans="1:5" s="2" customFormat="1" ht="12.75" x14ac:dyDescent="0.2">
      <c r="A64" s="9"/>
      <c r="B64" s="16"/>
      <c r="C64" s="9" t="s">
        <v>56</v>
      </c>
      <c r="D64" s="17">
        <v>19899</v>
      </c>
      <c r="E64" s="17">
        <v>3472012</v>
      </c>
    </row>
    <row r="65" spans="1:5" s="2" customFormat="1" ht="14.25" x14ac:dyDescent="0.2">
      <c r="A65" s="12"/>
      <c r="B65" s="13" t="s">
        <v>57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58</v>
      </c>
      <c r="D66" s="17"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59</v>
      </c>
      <c r="C68" s="14"/>
      <c r="D68" s="15">
        <f>SUM(D36+D40+D50+D54+D60+D65)</f>
        <v>821172642</v>
      </c>
      <c r="E68" s="15">
        <f>SUM(E36+E40+E50+E54+E60+E65)</f>
        <v>4803057672</v>
      </c>
    </row>
    <row r="69" spans="1:5" s="2" customFormat="1" ht="8.1" customHeight="1" x14ac:dyDescent="0.2">
      <c r="A69" s="9"/>
      <c r="B69" s="9"/>
      <c r="C69" s="9"/>
      <c r="D69" s="17"/>
      <c r="E69" s="17"/>
    </row>
    <row r="70" spans="1:5" s="2" customFormat="1" ht="15.75" x14ac:dyDescent="0.2">
      <c r="A70" s="27"/>
      <c r="B70" s="10" t="s">
        <v>60</v>
      </c>
      <c r="C70" s="11"/>
      <c r="D70" s="28">
        <f>SUM(D31-D68)</f>
        <v>474788049</v>
      </c>
      <c r="E70" s="28">
        <f>SUM(E31-E68)</f>
        <v>26265318</v>
      </c>
    </row>
    <row r="71" spans="1:5" s="2" customFormat="1" ht="8.1" customHeight="1" x14ac:dyDescent="0.2">
      <c r="A71" s="32"/>
      <c r="B71" s="33"/>
      <c r="C71" s="34"/>
      <c r="D71" s="35"/>
      <c r="E71" s="35"/>
    </row>
    <row r="72" spans="1:5" s="2" customFormat="1" ht="12.75" x14ac:dyDescent="0.2">
      <c r="A72" s="36" t="s">
        <v>61</v>
      </c>
      <c r="B72" s="37"/>
      <c r="C72" s="38"/>
      <c r="E72" s="37"/>
    </row>
    <row r="73" spans="1:5" s="40" customFormat="1" ht="12.75" x14ac:dyDescent="0.2">
      <c r="A73" s="2"/>
      <c r="B73" s="2"/>
      <c r="C73" s="2"/>
      <c r="D73" s="39"/>
      <c r="E73" s="39"/>
    </row>
    <row r="74" spans="1:5" s="40" customFormat="1" ht="12.75" x14ac:dyDescent="0.2">
      <c r="A74" s="2"/>
      <c r="B74" s="2"/>
      <c r="C74" s="2"/>
      <c r="D74" s="39"/>
      <c r="E74" s="39"/>
    </row>
    <row r="75" spans="1:5" s="40" customFormat="1" ht="12.75" x14ac:dyDescent="0.2">
      <c r="A75" s="2"/>
      <c r="B75" s="2"/>
      <c r="C75" s="2"/>
      <c r="D75" s="39"/>
      <c r="E75" s="39"/>
    </row>
    <row r="76" spans="1:5" s="40" customFormat="1" ht="12.75" x14ac:dyDescent="0.2">
      <c r="A76" s="2"/>
      <c r="B76" s="2"/>
      <c r="C76" s="2"/>
      <c r="E76" s="39"/>
    </row>
    <row r="77" spans="1:5" s="40" customFormat="1" ht="12.75" x14ac:dyDescent="0.2">
      <c r="A77" s="2"/>
      <c r="B77" s="2"/>
      <c r="C77" s="2"/>
      <c r="D77" s="41"/>
      <c r="E77" s="41"/>
    </row>
    <row r="78" spans="1:5" s="40" customFormat="1" ht="12.75" x14ac:dyDescent="0.2">
      <c r="A78" s="2"/>
      <c r="B78" s="2"/>
      <c r="C78" s="42"/>
      <c r="D78" s="43"/>
      <c r="E78" s="44"/>
    </row>
    <row r="79" spans="1:5" s="40" customFormat="1" ht="12.75" x14ac:dyDescent="0.2">
      <c r="A79" s="2"/>
      <c r="B79" s="2"/>
      <c r="C79" s="42"/>
      <c r="D79" s="43"/>
      <c r="E79" s="39"/>
    </row>
    <row r="80" spans="1:5" s="40" customFormat="1" ht="12.75" x14ac:dyDescent="0.2">
      <c r="A80" s="2"/>
      <c r="B80" s="2"/>
      <c r="C80" s="45"/>
      <c r="D80" s="46"/>
      <c r="E80" s="39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2023-05-29T20:08:41Z</dcterms:created>
  <dcterms:modified xsi:type="dcterms:W3CDTF">2023-05-29T20:08:41Z</dcterms:modified>
</cp:coreProperties>
</file>