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BBEBFE8-55FC-466E-981E-C471D9D47BF0}" xr6:coauthVersionLast="40" xr6:coauthVersionMax="40" xr10:uidLastSave="{00000000-0000-0000-0000-000000000000}"/>
  <bookViews>
    <workbookView xWindow="0" yWindow="0" windowWidth="20490" windowHeight="7545" xr2:uid="{AA362070-D562-4D25-B4B9-682E708593BE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C45" i="1"/>
  <c r="E45" i="1" s="1"/>
  <c r="E44" i="1" s="1"/>
  <c r="G44" i="1"/>
  <c r="F44" i="1"/>
  <c r="D44" i="1"/>
  <c r="G42" i="1"/>
  <c r="H42" i="1" s="1"/>
  <c r="F42" i="1"/>
  <c r="E42" i="1"/>
  <c r="D42" i="1"/>
  <c r="C42" i="1"/>
  <c r="G41" i="1"/>
  <c r="H41" i="1" s="1"/>
  <c r="F41" i="1"/>
  <c r="E41" i="1"/>
  <c r="D41" i="1"/>
  <c r="C41" i="1"/>
  <c r="G40" i="1"/>
  <c r="H40" i="1" s="1"/>
  <c r="F40" i="1"/>
  <c r="E40" i="1"/>
  <c r="D40" i="1"/>
  <c r="C40" i="1"/>
  <c r="G39" i="1"/>
  <c r="H39" i="1" s="1"/>
  <c r="F39" i="1"/>
  <c r="F38" i="1" s="1"/>
  <c r="E39" i="1"/>
  <c r="E38" i="1" s="1"/>
  <c r="D39" i="1"/>
  <c r="C39" i="1"/>
  <c r="G38" i="1"/>
  <c r="D38" i="1"/>
  <c r="C38" i="1"/>
  <c r="H37" i="1"/>
  <c r="E37" i="1"/>
  <c r="H36" i="1"/>
  <c r="E36" i="1"/>
  <c r="G35" i="1"/>
  <c r="H35" i="1" s="1"/>
  <c r="F35" i="1"/>
  <c r="D35" i="1"/>
  <c r="C35" i="1"/>
  <c r="E35" i="1" s="1"/>
  <c r="H34" i="1"/>
  <c r="E34" i="1"/>
  <c r="G33" i="1"/>
  <c r="H33" i="1" s="1"/>
  <c r="F33" i="1"/>
  <c r="E33" i="1"/>
  <c r="D33" i="1"/>
  <c r="C33" i="1"/>
  <c r="C29" i="1" s="1"/>
  <c r="C48" i="1" s="1"/>
  <c r="G32" i="1"/>
  <c r="H32" i="1" s="1"/>
  <c r="F32" i="1"/>
  <c r="F29" i="1" s="1"/>
  <c r="E32" i="1"/>
  <c r="D32" i="1"/>
  <c r="G30" i="1"/>
  <c r="H30" i="1" s="1"/>
  <c r="F30" i="1"/>
  <c r="D30" i="1"/>
  <c r="E30" i="1" s="1"/>
  <c r="C30" i="1"/>
  <c r="D29" i="1"/>
  <c r="D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F48" i="1" l="1"/>
  <c r="H38" i="1"/>
  <c r="E29" i="1"/>
  <c r="E48" i="1" s="1"/>
  <c r="H29" i="1"/>
  <c r="G29" i="1"/>
  <c r="G48" i="1" s="1"/>
  <c r="H48" i="1" s="1"/>
</calcChain>
</file>

<file path=xl/sharedStrings.xml><?xml version="1.0" encoding="utf-8"?>
<sst xmlns="http://schemas.openxmlformats.org/spreadsheetml/2006/main" count="59" uniqueCount="34">
  <si>
    <t>GOBIERNO CONSTITUCIONAL DEL ESTADO DE CHIAPAS</t>
  </si>
  <si>
    <t>PODER JUDICIAL</t>
  </si>
  <si>
    <t>ESTADO ANALÍTICO DE INGRESOS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</si>
  <si>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</si>
  <si>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</si>
  <si>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</si>
  <si>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</si>
  <si>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</si>
  <si>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</si>
  <si>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</si>
  <si>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</si>
  <si>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</si>
  <si>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</si>
  <si>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</si>
  <si>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</si>
  <si>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</si>
  <si>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</si>
  <si>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</si>
  <si>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</si>
  <si>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</si>
  <si>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</si>
  <si>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</si>
  <si>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</si>
  <si>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</si>
  <si>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</si>
  <si>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</si>
  <si>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</si>
  <si>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</si>
  <si>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</si>
  <si>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</si>
  <si>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</si>
  <si>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r>
      <rPr>
        <b/>
        <sz val="10"/>
        <rFont val="Arial"/>
        <family val="2"/>
      </rPr>
      <t>En el rubro de Participaciones, Aportaciones</t>
    </r>
    <r>
      <rPr>
        <sz val="10"/>
        <rFont val="Arial"/>
        <family val="2"/>
      </rPr>
      <t xml:space="preserve"> (Lo integran los recursos Etiquetados), considerar únicamente Rec del Ejercicio (Ministrado) para Devengado y Recaudado.</t>
    </r>
  </si>
  <si>
    <r>
      <rPr>
        <b/>
        <sz val="10"/>
        <rFont val="Arial"/>
        <family val="2"/>
      </rPr>
      <t>En el rubro de Transferencias, Asignaciones</t>
    </r>
    <r>
      <rPr>
        <sz val="10"/>
        <rFont val="Arial"/>
        <family val="2"/>
      </rPr>
      <t xml:space="preserve"> (Lo integran los recursos No Etiquetados), considerar únicamente Rec del Ejercicio (Ministrado) para Devengado y Recaudado.</t>
    </r>
  </si>
  <si>
    <t>El ingreso Devengado y Pagado se determina del Ministrado total (Menos) los recursos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</si>
</sst>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0" xfId="2" applyFont="1" applyBorder="1" applyAlignment="1">
      <alignment horizontal="justify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165" fontId="10" fillId="3" borderId="11" xfId="2" applyNumberFormat="1" applyFont="1" applyFill="1" applyBorder="1" applyAlignment="1">
      <alignment horizontal="right" vertical="center" wrapText="1"/>
    </xf>
    <xf numFmtId="165" fontId="10" fillId="3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0" fillId="3" borderId="10" xfId="2" applyNumberFormat="1" applyFont="1" applyFill="1" applyBorder="1" applyAlignment="1">
      <alignment horizontal="center" vertical="center" wrapText="1"/>
    </xf>
    <xf numFmtId="165" fontId="10" fillId="3" borderId="14" xfId="2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right" vertical="center" wrapText="1"/>
    </xf>
    <xf numFmtId="4" fontId="12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165" fontId="11" fillId="4" borderId="0" xfId="2" applyNumberFormat="1" applyFont="1" applyFill="1" applyAlignment="1">
      <alignment horizontal="right" vertical="top" wrapText="1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4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1" fillId="0" borderId="16" xfId="2" applyFont="1" applyBorder="1" applyAlignment="1">
      <alignment horizontal="justify" vertical="center" wrapText="1"/>
    </xf>
    <xf numFmtId="165" fontId="7" fillId="0" borderId="16" xfId="2" applyNumberFormat="1" applyFont="1" applyBorder="1" applyAlignment="1">
      <alignment horizontal="center" vertical="center" wrapText="1"/>
    </xf>
    <xf numFmtId="0" fontId="3" fillId="0" borderId="17" xfId="2" applyBorder="1"/>
    <xf numFmtId="0" fontId="13" fillId="0" borderId="0" xfId="0" applyFont="1"/>
    <xf numFmtId="0" fontId="13" fillId="0" borderId="13" xfId="0" applyFont="1" applyBorder="1"/>
    <xf numFmtId="0" fontId="15" fillId="0" borderId="0" xfId="0" applyFont="1"/>
    <xf numFmtId="164" fontId="3" fillId="0" borderId="0" xfId="2" applyNumberFormat="1"/>
  </cellXfs>
  <cellStyles count="3">
    <cellStyle name="Normal" xfId="0" builtinId="0"/>
    <cellStyle name="Normal 2 2 2" xfId="2" xr:uid="{4551E95F-7D23-4794-B33E-A534FA8B21CE}"/>
    <cellStyle name="Normal 6 2 2 2 2 2 5 5" xfId="1" xr:uid="{948D0E77-C918-4B1C-A533-8392970FB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0047-24CA-44C2-B663-EC9E5936A419}">
  <dimension ref="A1:K69"/>
  <sheetViews>
    <sheetView showGridLines="0" tabSelected="1" topLeftCell="A39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2"/>
    </row>
    <row r="17" spans="1:11" s="23" customFormat="1" ht="39.75" customHeight="1" x14ac:dyDescent="0.25">
      <c r="A17" s="17" t="s">
        <v>22</v>
      </c>
      <c r="B17" s="24"/>
      <c r="C17" s="19">
        <v>0</v>
      </c>
      <c r="D17" s="19">
        <v>0</v>
      </c>
      <c r="E17" s="19">
        <f>SUM(C17:D17)</f>
        <v>0</v>
      </c>
      <c r="F17" s="19">
        <v>0</v>
      </c>
      <c r="G17" s="19">
        <v>0</v>
      </c>
      <c r="H17" s="20">
        <f t="shared" si="1"/>
        <v>0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1199267022</v>
      </c>
      <c r="D18" s="19">
        <v>30273176</v>
      </c>
      <c r="E18" s="19">
        <f>SUM(C18:D18)</f>
        <v>1229540198</v>
      </c>
      <c r="F18" s="19">
        <v>801365162</v>
      </c>
      <c r="G18" s="19">
        <v>801365162</v>
      </c>
      <c r="H18" s="20">
        <f t="shared" si="1"/>
        <v>-397901860</v>
      </c>
      <c r="I18" s="21"/>
      <c r="J18" s="22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1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1" s="3" customFormat="1" ht="15.75" customHeight="1" x14ac:dyDescent="0.2">
      <c r="A21" s="28" t="s">
        <v>25</v>
      </c>
      <c r="B21" s="29"/>
      <c r="C21" s="30">
        <f>C10+C12+C13+C14+C15+C16+C17+C18</f>
        <v>1199267022</v>
      </c>
      <c r="D21" s="30">
        <f>D10+D12+D13+D14+D15+D16+D17+D18+D19</f>
        <v>30273176</v>
      </c>
      <c r="E21" s="30">
        <f>E10+E12+E13+E14+E15+E16+E17+E18+E19</f>
        <v>1229540198</v>
      </c>
      <c r="F21" s="30">
        <f>F10+F12+F13+F14+F15+F16+F17+F18+F19</f>
        <v>801365162</v>
      </c>
      <c r="G21" s="30">
        <f>G10+G12+G13+G14+G15+G16+G17+G18+G19</f>
        <v>801365162</v>
      </c>
      <c r="H21" s="31">
        <f>SUM(G21-C21)</f>
        <v>-397901860</v>
      </c>
      <c r="I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</row>
    <row r="23" spans="1:11" s="3" customFormat="1" ht="14.25" x14ac:dyDescent="0.2">
      <c r="C23" s="22"/>
      <c r="D23" s="32"/>
      <c r="G23" s="38"/>
      <c r="I23" s="39"/>
    </row>
    <row r="24" spans="1:11" s="3" customFormat="1" ht="14.25" x14ac:dyDescent="0.2">
      <c r="G24" s="38"/>
      <c r="I24" s="12"/>
    </row>
    <row r="25" spans="1:11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27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11" s="23" customFormat="1" ht="15" customHeight="1" x14ac:dyDescent="0.25">
      <c r="B32" s="50" t="s">
        <v>17</v>
      </c>
      <c r="C32" s="19"/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J34" s="51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</row>
    <row r="36" spans="1:11" s="23" customFormat="1" ht="43.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</row>
    <row r="38" spans="1:11" s="23" customFormat="1" ht="50.25" customHeight="1" x14ac:dyDescent="0.25">
      <c r="A38" s="47" t="s">
        <v>29</v>
      </c>
      <c r="B38" s="48"/>
      <c r="C38" s="52">
        <f t="shared" ref="C38:H38" si="3">SUM(C39:C42)</f>
        <v>1199267022</v>
      </c>
      <c r="D38" s="52">
        <f t="shared" si="3"/>
        <v>30273176</v>
      </c>
      <c r="E38" s="52">
        <f t="shared" si="3"/>
        <v>1229540198</v>
      </c>
      <c r="F38" s="52">
        <f t="shared" si="3"/>
        <v>801365162</v>
      </c>
      <c r="G38" s="52">
        <f t="shared" si="3"/>
        <v>801365162</v>
      </c>
      <c r="H38" s="52">
        <f t="shared" si="3"/>
        <v>-397901860</v>
      </c>
    </row>
    <row r="39" spans="1:11" s="23" customFormat="1" ht="15" customHeight="1" x14ac:dyDescent="0.25">
      <c r="B39" s="50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</row>
    <row r="40" spans="1:11" s="23" customFormat="1" ht="15" customHeight="1" x14ac:dyDescent="0.25">
      <c r="B40" s="50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</row>
    <row r="41" spans="1:11" s="23" customFormat="1" ht="30" customHeight="1" x14ac:dyDescent="0.25">
      <c r="B41" s="50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</row>
    <row r="42" spans="1:11" s="23" customFormat="1" ht="30" customHeight="1" x14ac:dyDescent="0.25">
      <c r="B42" s="50" t="s">
        <v>23</v>
      </c>
      <c r="C42" s="18">
        <f>C17+C18</f>
        <v>1199267022</v>
      </c>
      <c r="D42" s="18">
        <f>D17+D18</f>
        <v>30273176</v>
      </c>
      <c r="E42" s="19">
        <f>SUM(C42:D42)</f>
        <v>1229540198</v>
      </c>
      <c r="F42" s="18">
        <f>F17+F18</f>
        <v>801365162</v>
      </c>
      <c r="G42" s="18">
        <f>G17+G18</f>
        <v>801365162</v>
      </c>
      <c r="H42" s="18">
        <f>SUM(G42-C42)</f>
        <v>-397901860</v>
      </c>
    </row>
    <row r="43" spans="1:11" s="23" customFormat="1" ht="5.0999999999999996" customHeight="1" x14ac:dyDescent="0.25">
      <c r="A43" s="53"/>
      <c r="B43" s="53"/>
      <c r="C43" s="54"/>
      <c r="D43" s="54"/>
      <c r="E43" s="19"/>
      <c r="F43" s="55"/>
      <c r="G43" s="55"/>
      <c r="H43" s="55"/>
    </row>
    <row r="44" spans="1:11" s="23" customFormat="1" ht="15" customHeight="1" x14ac:dyDescent="0.25">
      <c r="A44" s="47" t="s">
        <v>24</v>
      </c>
      <c r="B44" s="48"/>
      <c r="C44" s="49">
        <v>0</v>
      </c>
      <c r="D44" s="52">
        <f>D45</f>
        <v>0</v>
      </c>
      <c r="E44" s="52">
        <f>E45</f>
        <v>0</v>
      </c>
      <c r="F44" s="52">
        <f>F45</f>
        <v>0</v>
      </c>
      <c r="G44" s="52">
        <f>G45</f>
        <v>0</v>
      </c>
      <c r="H44" s="52">
        <f>H45</f>
        <v>0</v>
      </c>
    </row>
    <row r="45" spans="1:11" s="23" customFormat="1" ht="15" customHeight="1" x14ac:dyDescent="0.25">
      <c r="B45" s="50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</row>
    <row r="46" spans="1:11" s="3" customFormat="1" ht="2.25" customHeight="1" thickBot="1" x14ac:dyDescent="0.25">
      <c r="A46" s="26"/>
      <c r="B46" s="26"/>
      <c r="C46" s="27"/>
      <c r="D46" s="27"/>
      <c r="E46" s="27"/>
      <c r="F46" s="27"/>
      <c r="G46" s="27"/>
      <c r="H46" s="27"/>
      <c r="I46" s="2"/>
    </row>
    <row r="47" spans="1:11" s="3" customFormat="1" ht="3" customHeight="1" x14ac:dyDescent="0.2">
      <c r="A47" s="56"/>
      <c r="B47" s="56"/>
      <c r="C47" s="57"/>
      <c r="D47" s="57"/>
      <c r="E47" s="57"/>
      <c r="F47" s="57"/>
      <c r="G47" s="57"/>
      <c r="H47" s="57"/>
      <c r="I47" s="2"/>
    </row>
    <row r="48" spans="1:11" s="3" customFormat="1" ht="15.75" customHeight="1" x14ac:dyDescent="0.2">
      <c r="A48" s="28" t="s">
        <v>25</v>
      </c>
      <c r="B48" s="29"/>
      <c r="C48" s="30">
        <f>C29+C38+C44</f>
        <v>1199267022</v>
      </c>
      <c r="D48" s="30">
        <f>D29+D38+D44</f>
        <v>30273176</v>
      </c>
      <c r="E48" s="30">
        <f t="shared" ref="E48:G48" si="5">E29+E38+E44</f>
        <v>1229540198</v>
      </c>
      <c r="F48" s="30">
        <f t="shared" si="5"/>
        <v>801365162</v>
      </c>
      <c r="G48" s="30">
        <f t="shared" si="5"/>
        <v>801365162</v>
      </c>
      <c r="H48" s="31">
        <f>SUM(G48-C48)</f>
        <v>-397901860</v>
      </c>
      <c r="I48" s="12"/>
      <c r="K48" s="32"/>
    </row>
    <row r="49" spans="1:11" s="3" customFormat="1" ht="13.5" customHeight="1" x14ac:dyDescent="0.2">
      <c r="A49" s="33"/>
      <c r="B49" s="33"/>
      <c r="C49" s="34"/>
      <c r="D49" s="34"/>
      <c r="E49" s="34"/>
      <c r="F49" s="35" t="s">
        <v>26</v>
      </c>
      <c r="G49" s="36"/>
      <c r="H49" s="37"/>
      <c r="I49" s="12"/>
    </row>
    <row r="50" spans="1:11" s="3" customFormat="1" ht="4.5" customHeight="1" x14ac:dyDescent="0.2">
      <c r="A50" s="58"/>
      <c r="B50" s="58"/>
      <c r="C50" s="58"/>
      <c r="D50" s="58"/>
      <c r="E50" s="58"/>
      <c r="I50" s="2"/>
    </row>
    <row r="51" spans="1:11" s="3" customFormat="1" ht="14.25" x14ac:dyDescent="0.2">
      <c r="A51" s="59" t="s">
        <v>30</v>
      </c>
      <c r="B51" s="59"/>
      <c r="C51" s="59"/>
      <c r="D51" s="59"/>
      <c r="E51" s="59"/>
      <c r="F51" s="60"/>
      <c r="G51" s="60"/>
      <c r="H51" s="60"/>
      <c r="I51" s="61"/>
      <c r="J51" s="59"/>
      <c r="K51" s="59"/>
    </row>
    <row r="52" spans="1:11" x14ac:dyDescent="0.25">
      <c r="D52" s="62"/>
      <c r="G52" s="32"/>
    </row>
    <row r="53" spans="1:11" x14ac:dyDescent="0.25">
      <c r="C53" s="62"/>
      <c r="D53" s="62"/>
      <c r="E53" s="62"/>
      <c r="F53" s="62"/>
      <c r="G53" s="62"/>
    </row>
    <row r="59" spans="1:11" hidden="1" x14ac:dyDescent="0.25"/>
    <row r="60" spans="1:11" hidden="1" x14ac:dyDescent="0.25"/>
    <row r="61" spans="1:11" hidden="1" x14ac:dyDescent="0.25">
      <c r="A61" s="3" t="s">
        <v>31</v>
      </c>
      <c r="I61" s="22"/>
    </row>
    <row r="62" spans="1:11" hidden="1" x14ac:dyDescent="0.25">
      <c r="A62" s="3" t="s">
        <v>32</v>
      </c>
      <c r="I62" s="22"/>
    </row>
    <row r="63" spans="1:11" hidden="1" x14ac:dyDescent="0.25"/>
    <row r="64" spans="1:11" hidden="1" x14ac:dyDescent="0.25">
      <c r="A64" s="3" t="s">
        <v>33</v>
      </c>
    </row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2023-10-25T19:10:16Z</dcterms:created>
  <dcterms:modified xsi:type="dcterms:W3CDTF">2023-10-25T19:10:16Z</dcterms:modified>
</cp:coreProperties>
</file>