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D72" i="1" l="1"/>
  <c r="C72" i="1"/>
  <c r="D71" i="1"/>
  <c r="C71" i="1"/>
  <c r="D70" i="1"/>
  <c r="C70" i="1"/>
  <c r="D68" i="1"/>
  <c r="C68" i="1"/>
  <c r="D67" i="1"/>
  <c r="C67" i="1"/>
  <c r="D66" i="1"/>
  <c r="C65" i="1"/>
  <c r="C62" i="1" s="1"/>
  <c r="C54" i="1" s="1"/>
  <c r="C64" i="1"/>
  <c r="D62" i="1"/>
  <c r="D60" i="1"/>
  <c r="D56" i="1" s="1"/>
  <c r="D54" i="1" s="1"/>
  <c r="C60" i="1"/>
  <c r="C59" i="1"/>
  <c r="D58" i="1"/>
  <c r="C58" i="1"/>
  <c r="C56" i="1"/>
  <c r="C52" i="1"/>
  <c r="D51" i="1"/>
  <c r="D50" i="1"/>
  <c r="D49" i="1"/>
  <c r="C49" i="1"/>
  <c r="D48" i="1"/>
  <c r="C48" i="1"/>
  <c r="D47" i="1"/>
  <c r="C47" i="1"/>
  <c r="D45" i="1"/>
  <c r="C45" i="1"/>
  <c r="D43" i="1"/>
  <c r="C42" i="1"/>
  <c r="C41" i="1"/>
  <c r="D40" i="1"/>
  <c r="C40" i="1"/>
  <c r="D39" i="1"/>
  <c r="C39" i="1"/>
  <c r="D38" i="1"/>
  <c r="C38" i="1"/>
  <c r="D37" i="1"/>
  <c r="C37" i="1"/>
  <c r="C34" i="1" s="1"/>
  <c r="C32" i="1" s="1"/>
  <c r="D36" i="1"/>
  <c r="D34" i="1"/>
  <c r="D32" i="1"/>
  <c r="D30" i="1"/>
  <c r="D29" i="1"/>
  <c r="C29" i="1"/>
  <c r="D28" i="1"/>
  <c r="D27" i="1"/>
  <c r="D26" i="1"/>
  <c r="D25" i="1"/>
  <c r="D20" i="1" s="1"/>
  <c r="D24" i="1"/>
  <c r="C23" i="1"/>
  <c r="D22" i="1"/>
  <c r="C22" i="1"/>
  <c r="C20" i="1"/>
  <c r="D18" i="1"/>
  <c r="C18" i="1"/>
  <c r="D17" i="1"/>
  <c r="C17" i="1"/>
  <c r="C16" i="1"/>
  <c r="D15" i="1"/>
  <c r="C15" i="1"/>
  <c r="D14" i="1"/>
  <c r="D13" i="1"/>
  <c r="D12" i="1"/>
  <c r="D10" i="1" s="1"/>
  <c r="C10" i="1"/>
  <c r="C8" i="1"/>
  <c r="A4" i="1"/>
  <c r="D8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<sst xmlns="http://schemas.openxmlformats.org/spreadsheetml/2006/main" count="58" uniqueCount="58">
  <si>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</si>
  <si>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PODER JUDICIAL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</si>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</sst>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  <numFmt numFmtId="169" formatCode="_-[$€-2]* #,##0.00_-;\-[$€-2]* #,##0.00_-;_-[$€-2]* &quot;-&quot;??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0" fontId="2" fillId="0" borderId="0"/>
    <xf numFmtId="0" fontId="14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8" borderId="0" applyNumberFormat="0" applyBorder="0" applyAlignment="0" applyProtection="0"/>
    <xf numFmtId="0" fontId="16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9" fillId="0" borderId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24" borderId="9">
      <alignment horizontal="center" vertical="center"/>
    </xf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24" borderId="9">
      <alignment horizontal="centerContinuous"/>
    </xf>
    <xf numFmtId="0" fontId="16" fillId="19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29" borderId="0" applyNumberFormat="0" applyBorder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</cellStyleXfs>
  <cellXfs count="56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7" fontId="8" fillId="0" borderId="0" xfId="1" applyNumberFormat="1" applyFont="1" applyAlignment="1">
      <alignment horizontal="center" vertical="top"/>
    </xf>
    <xf numFmtId="164" fontId="8" fillId="0" borderId="0" xfId="1" applyNumberFormat="1" applyFont="1" applyAlignment="1">
      <alignment horizontal="center" vertical="top"/>
    </xf>
    <xf numFmtId="0" fontId="2" fillId="0" borderId="0" xfId="1" applyAlignment="1">
      <alignment vertical="center"/>
    </xf>
    <xf numFmtId="37" fontId="9" fillId="4" borderId="0" xfId="1" applyNumberFormat="1" applyFont="1" applyFill="1" applyAlignment="1">
      <alignment vertical="top"/>
    </xf>
    <xf numFmtId="0" fontId="7" fillId="4" borderId="0" xfId="1" applyFont="1" applyFill="1" applyAlignment="1">
      <alignment vertical="center"/>
    </xf>
    <xf numFmtId="165" fontId="8" fillId="4" borderId="0" xfId="1" applyNumberFormat="1" applyFont="1" applyFill="1" applyAlignment="1">
      <alignment horizontal="right" vertical="top" wrapText="1" indent="3"/>
    </xf>
    <xf numFmtId="166" fontId="10" fillId="4" borderId="0" xfId="1" applyNumberFormat="1" applyFont="1" applyFill="1" applyAlignment="1">
      <alignment horizontal="right" vertical="top" indent="3"/>
    </xf>
    <xf numFmtId="166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37" fontId="10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 indent="3"/>
    </xf>
    <xf numFmtId="0" fontId="4" fillId="5" borderId="0" xfId="1" applyFont="1" applyFill="1" applyAlignment="1">
      <alignment vertical="top"/>
    </xf>
    <xf numFmtId="37" fontId="10" fillId="5" borderId="0" xfId="1" applyNumberFormat="1" applyFont="1" applyFill="1" applyAlignment="1">
      <alignment vertical="top"/>
    </xf>
    <xf numFmtId="165" fontId="8" fillId="5" borderId="0" xfId="1" applyNumberFormat="1" applyFont="1" applyFill="1" applyAlignment="1">
      <alignment horizontal="right" vertical="top" wrapText="1" indent="3"/>
    </xf>
    <xf numFmtId="0" fontId="2" fillId="0" borderId="0" xfId="1" applyAlignment="1">
      <alignment vertical="top"/>
    </xf>
    <xf numFmtId="0" fontId="4" fillId="0" borderId="0" xfId="1" applyFont="1" applyAlignment="1">
      <alignment vertical="top"/>
    </xf>
    <xf numFmtId="164" fontId="2" fillId="0" borderId="0" xfId="1" applyNumberFormat="1" applyAlignment="1">
      <alignment horizontal="right" vertical="top" indent="3"/>
    </xf>
    <xf numFmtId="37" fontId="2" fillId="0" borderId="0" xfId="1" applyNumberFormat="1" applyAlignment="1">
      <alignment horizontal="left" vertical="top" wrapText="1"/>
    </xf>
    <xf numFmtId="165" fontId="11" fillId="0" borderId="0" xfId="1" applyNumberFormat="1" applyFont="1" applyAlignment="1">
      <alignment horizontal="right" vertical="top" wrapText="1" indent="3"/>
    </xf>
    <xf numFmtId="164" fontId="4" fillId="0" borderId="0" xfId="1" applyNumberFormat="1" applyFont="1" applyAlignment="1">
      <alignment vertical="top"/>
    </xf>
    <xf numFmtId="166" fontId="2" fillId="0" borderId="0" xfId="1" applyNumberFormat="1" applyAlignment="1">
      <alignment horizontal="right" vertical="top" indent="3"/>
    </xf>
    <xf numFmtId="167" fontId="2" fillId="0" borderId="0" xfId="1" applyNumberFormat="1" applyAlignment="1">
      <alignment horizontal="right" vertical="top" indent="3"/>
    </xf>
    <xf numFmtId="0" fontId="4" fillId="0" borderId="0" xfId="1" applyFont="1" applyAlignment="1">
      <alignment vertical="center"/>
    </xf>
    <xf numFmtId="166" fontId="4" fillId="0" borderId="0" xfId="1" applyNumberFormat="1" applyFont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2" fillId="0" borderId="0" xfId="1" applyNumberFormat="1" applyAlignment="1">
      <alignment vertical="top" wrapText="1"/>
    </xf>
    <xf numFmtId="37" fontId="2" fillId="0" borderId="0" xfId="1" applyNumberFormat="1" applyAlignment="1">
      <alignment vertical="top"/>
    </xf>
    <xf numFmtId="0" fontId="12" fillId="0" borderId="0" xfId="1" applyFont="1" applyAlignment="1">
      <alignment vertical="top"/>
    </xf>
    <xf numFmtId="168" fontId="2" fillId="0" borderId="0" xfId="1" applyNumberFormat="1" applyAlignment="1">
      <alignment horizontal="right" vertical="top" indent="3"/>
    </xf>
    <xf numFmtId="0" fontId="7" fillId="0" borderId="0" xfId="1" applyFont="1"/>
    <xf numFmtId="37" fontId="2" fillId="0" borderId="0" xfId="1" applyNumberFormat="1" applyAlignment="1">
      <alignment horizontal="justify" vertical="top" wrapText="1"/>
    </xf>
    <xf numFmtId="37" fontId="2" fillId="0" borderId="0" xfId="1" applyNumberFormat="1" applyAlignment="1">
      <alignment horizontal="left" vertical="top"/>
    </xf>
    <xf numFmtId="0" fontId="4" fillId="0" borderId="4" xfId="1" applyFont="1" applyBorder="1"/>
    <xf numFmtId="37" fontId="2" fillId="0" borderId="4" xfId="1" applyNumberFormat="1" applyBorder="1" applyAlignment="1">
      <alignment horizontal="left" vertical="top"/>
    </xf>
    <xf numFmtId="164" fontId="2" fillId="0" borderId="4" xfId="1" applyNumberFormat="1" applyBorder="1" applyAlignment="1">
      <alignment horizontal="right" vertical="top" indent="3"/>
    </xf>
    <xf numFmtId="164" fontId="2" fillId="0" borderId="4" xfId="1" applyNumberFormat="1" applyBorder="1" applyAlignment="1">
      <alignment horizontal="right" vertical="top"/>
    </xf>
    <xf numFmtId="0" fontId="13" fillId="0" borderId="5" xfId="1" applyFont="1" applyBorder="1" applyAlignment="1">
      <alignment vertical="top"/>
    </xf>
    <xf numFmtId="0" fontId="14" fillId="0" borderId="0" xfId="2"/>
    <xf numFmtId="0" fontId="13" fillId="0" borderId="5" xfId="1" applyFont="1" applyBorder="1" applyAlignment="1">
      <alignment horizontal="right" vertical="top" wrapText="1" indent="3"/>
    </xf>
    <xf numFmtId="0" fontId="13" fillId="0" borderId="5" xfId="1" applyFont="1" applyBorder="1" applyAlignment="1">
      <alignment vertical="top" wrapText="1"/>
    </xf>
    <xf numFmtId="0" fontId="2" fillId="0" borderId="0" xfId="1" applyAlignment="1">
      <alignment horizontal="left" vertical="top"/>
    </xf>
    <xf numFmtId="164" fontId="2" fillId="0" borderId="0" xfId="1" applyNumberFormat="1" applyAlignment="1">
      <alignment horizontal="left" vertical="top"/>
    </xf>
    <xf numFmtId="164" fontId="4" fillId="0" borderId="0" xfId="1" applyNumberFormat="1" applyFont="1"/>
    <xf numFmtId="0" fontId="4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164" fontId="13" fillId="0" borderId="0" xfId="1" applyNumberFormat="1" applyFont="1"/>
  </cellXfs>
  <cellStyles count="573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2 2 2" xfId="307"/>
    <cellStyle name="Normal 16 3" xfId="308"/>
    <cellStyle name="Normal 17" xfId="2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1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2 6" xfId="434"/>
    <cellStyle name="Normal 5 3 2 2 3" xfId="435"/>
    <cellStyle name="Normal 5 3 2 2 3 2" xfId="436"/>
    <cellStyle name="Normal 5 3 2 2 3 3" xfId="437"/>
    <cellStyle name="Normal 5 3 2 2 3 4" xfId="438"/>
    <cellStyle name="Normal 5 3 2 2 3 5" xfId="439"/>
    <cellStyle name="Normal 5 3 2 2 4" xfId="440"/>
    <cellStyle name="Normal 5 3 2 2 5" xfId="441"/>
    <cellStyle name="Normal 5 3 2 2 6" xfId="442"/>
    <cellStyle name="Normal 5 3 2 2 7" xfId="443"/>
    <cellStyle name="Normal 5 3 2 3" xfId="444"/>
    <cellStyle name="Normal 5 3 2 4" xfId="445"/>
    <cellStyle name="Normal 5 3 2 5" xfId="446"/>
    <cellStyle name="Normal 5 3 2 6" xfId="447"/>
    <cellStyle name="Normal 5 3 3" xfId="448"/>
    <cellStyle name="Normal 5 3 3 2" xfId="449"/>
    <cellStyle name="Normal 5 3 3 2 2" xfId="450"/>
    <cellStyle name="Normal 5 3 3 2 3" xfId="451"/>
    <cellStyle name="Normal 5 3 3 2 4" xfId="452"/>
    <cellStyle name="Normal 5 3 3 2 5" xfId="453"/>
    <cellStyle name="Normal 5 3 3 3" xfId="454"/>
    <cellStyle name="Normal 5 3 3 4" xfId="455"/>
    <cellStyle name="Normal 5 3 3 5" xfId="456"/>
    <cellStyle name="Normal 5 3 3 6" xfId="457"/>
    <cellStyle name="Normal 5 3 4" xfId="458"/>
    <cellStyle name="Normal 5 3 5" xfId="459"/>
    <cellStyle name="Normal 5 3 6" xfId="460"/>
    <cellStyle name="Normal 5 3 7" xfId="461"/>
    <cellStyle name="Normal 5 4" xfId="462"/>
    <cellStyle name="Normal 5 5" xfId="463"/>
    <cellStyle name="Normal 5 6" xfId="464"/>
    <cellStyle name="Normal 5 7" xfId="465"/>
    <cellStyle name="Normal 6" xfId="466"/>
    <cellStyle name="Normal 6 2" xfId="467"/>
    <cellStyle name="Normal 6 2 2" xfId="468"/>
    <cellStyle name="Normal 6 2 2 2" xfId="469"/>
    <cellStyle name="Normal 6 2 2 2 2" xfId="470"/>
    <cellStyle name="Normal 6 2 2 2 2 2" xfId="471"/>
    <cellStyle name="Normal 6 2 2 2 2 2 2" xfId="472"/>
    <cellStyle name="Normal 6 2 2 2 2 2 2 2" xfId="473"/>
    <cellStyle name="Normal 6 2 2 2 2 2 2 3" xfId="474"/>
    <cellStyle name="Normal 6 2 2 2 2 2 2 4" xfId="475"/>
    <cellStyle name="Normal 6 2 2 2 2 2 2 5" xfId="476"/>
    <cellStyle name="Normal 6 2 2 2 2 2 3" xfId="477"/>
    <cellStyle name="Normal 6 2 2 2 2 2 4" xfId="478"/>
    <cellStyle name="Normal 6 2 2 2 2 2 5" xfId="479"/>
    <cellStyle name="Normal 6 2 2 2 2 2 6" xfId="480"/>
    <cellStyle name="Normal 6 2 2 2 2 3" xfId="481"/>
    <cellStyle name="Normal 6 2 2 2 2 4" xfId="482"/>
    <cellStyle name="Normal 6 2 2 2 2 5" xfId="483"/>
    <cellStyle name="Normal 6 2 2 2 2 6" xfId="484"/>
    <cellStyle name="Normal 6 2 2 2 3" xfId="485"/>
    <cellStyle name="Normal 6 2 2 2 4" xfId="486"/>
    <cellStyle name="Normal 6 2 2 2 5" xfId="487"/>
    <cellStyle name="Normal 6 2 2 2 6" xfId="488"/>
    <cellStyle name="Normal 6 2 2 3" xfId="489"/>
    <cellStyle name="Normal 6 2 2 4" xfId="490"/>
    <cellStyle name="Normal 6 2 2 5" xfId="491"/>
    <cellStyle name="Normal 6 2 2 6" xfId="492"/>
    <cellStyle name="Normal 6 2 2 6 2" xfId="493"/>
    <cellStyle name="Normal 6 2 2 6 2 2" xfId="494"/>
    <cellStyle name="Normal 6 2 2 6 2 2 2" xfId="495"/>
    <cellStyle name="Normal 6 2 2 6 2 2 3" xfId="496"/>
    <cellStyle name="Normal 6 2 2 6 2 2 4" xfId="497"/>
    <cellStyle name="Normal 6 2 2 6 2 2 5" xfId="498"/>
    <cellStyle name="Normal 6 2 2 6 2 3" xfId="499"/>
    <cellStyle name="Normal 6 2 2 6 2 4" xfId="500"/>
    <cellStyle name="Normal 6 2 2 6 2 5" xfId="501"/>
    <cellStyle name="Normal 6 2 2 6 2 6" xfId="502"/>
    <cellStyle name="Normal 6 2 2 6 3" xfId="503"/>
    <cellStyle name="Normal 6 2 2 6 4" xfId="504"/>
    <cellStyle name="Normal 6 2 2 6 5" xfId="505"/>
    <cellStyle name="Normal 6 2 2 6 6" xfId="506"/>
    <cellStyle name="Normal 6 2 2 7" xfId="507"/>
    <cellStyle name="Normal 6 2 3" xfId="508"/>
    <cellStyle name="Normal 6 2 4" xfId="509"/>
    <cellStyle name="Normal 6 2 5" xfId="510"/>
    <cellStyle name="Normal 6 2 6" xfId="511"/>
    <cellStyle name="Normal 6 3" xfId="512"/>
    <cellStyle name="Normal 6 4" xfId="513"/>
    <cellStyle name="Normal 6 5" xfId="514"/>
    <cellStyle name="Normal 6 6" xfId="515"/>
    <cellStyle name="Normal 7" xfId="516"/>
    <cellStyle name="Normal 7 2" xfId="517"/>
    <cellStyle name="Normal 7 2 2" xfId="518"/>
    <cellStyle name="Normal 7 2 3" xfId="519"/>
    <cellStyle name="Normal 7 2 4" xfId="520"/>
    <cellStyle name="Normal 7 2 5" xfId="521"/>
    <cellStyle name="Normal 7 3" xfId="522"/>
    <cellStyle name="Normal 7 4" xfId="523"/>
    <cellStyle name="Normal 7 5" xfId="524"/>
    <cellStyle name="Normal 7 6" xfId="525"/>
    <cellStyle name="Normal 8" xfId="526"/>
    <cellStyle name="Normal 8 2" xfId="527"/>
    <cellStyle name="Normal 8 3" xfId="528"/>
    <cellStyle name="Normal 8 4" xfId="529"/>
    <cellStyle name="Normal 8 5" xfId="530"/>
    <cellStyle name="Normal 9" xfId="531"/>
    <cellStyle name="Normal 9 2" xfId="532"/>
    <cellStyle name="Normal 9 3" xfId="533"/>
    <cellStyle name="Normal 9 4" xfId="534"/>
    <cellStyle name="Normal 9 5" xfId="535"/>
    <cellStyle name="Notas 2" xfId="536"/>
    <cellStyle name="Notas 2 2" xfId="537"/>
    <cellStyle name="Notas 3" xfId="538"/>
    <cellStyle name="Notas 3 2" xfId="539"/>
    <cellStyle name="Notas 4" xfId="540"/>
    <cellStyle name="Notas 5" xfId="541"/>
    <cellStyle name="Porcentaje 2" xfId="542"/>
    <cellStyle name="Porcentaje 2 2" xfId="543"/>
    <cellStyle name="Porcentaje 2 3" xfId="544"/>
    <cellStyle name="Porcentaje 2 4" xfId="545"/>
    <cellStyle name="Porcentaje 2 5" xfId="546"/>
    <cellStyle name="Porcentaje 2 6" xfId="547"/>
    <cellStyle name="Porcentaje 3" xfId="548"/>
    <cellStyle name="Porcentaje 3 2" xfId="549"/>
    <cellStyle name="Porcentaje 3 3" xfId="550"/>
    <cellStyle name="Porcentaje 3 4" xfId="551"/>
    <cellStyle name="Porcentaje 3 5" xfId="552"/>
    <cellStyle name="Porcentual 2" xfId="553"/>
    <cellStyle name="Porcentual 2 2" xfId="554"/>
    <cellStyle name="Salida 2" xfId="555"/>
    <cellStyle name="Salida 2 2" xfId="556"/>
    <cellStyle name="Salida 3" xfId="557"/>
    <cellStyle name="Salida 4" xfId="558"/>
    <cellStyle name="Texto de advertencia 2" xfId="559"/>
    <cellStyle name="Texto de advertencia 3" xfId="560"/>
    <cellStyle name="Texto explicativo 2" xfId="561"/>
    <cellStyle name="Texto explicativo 3" xfId="562"/>
    <cellStyle name="Título 1 2" xfId="563"/>
    <cellStyle name="Título 2 2" xfId="564"/>
    <cellStyle name="Título 2 3" xfId="565"/>
    <cellStyle name="Título 3 2" xfId="566"/>
    <cellStyle name="Título 3 3" xfId="567"/>
    <cellStyle name="Título 4" xfId="568"/>
    <cellStyle name="Título 5" xfId="569"/>
    <cellStyle name="Total 2" xfId="570"/>
    <cellStyle name="Total 3" xfId="571"/>
    <cellStyle name="Total 4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SE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212560289</v>
          </cell>
          <cell r="C14">
            <v>203085162</v>
          </cell>
          <cell r="F14">
            <v>57505045</v>
          </cell>
          <cell r="G14">
            <v>57715645</v>
          </cell>
        </row>
        <row r="17">
          <cell r="B17">
            <v>1298947</v>
          </cell>
          <cell r="C17">
            <v>2573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1066109</v>
          </cell>
          <cell r="G29">
            <v>2016</v>
          </cell>
        </row>
        <row r="32">
          <cell r="B32">
            <v>0</v>
          </cell>
          <cell r="C32">
            <v>0</v>
          </cell>
          <cell r="F32">
            <v>3945020</v>
          </cell>
          <cell r="G32">
            <v>1668410</v>
          </cell>
        </row>
        <row r="35">
          <cell r="F35">
            <v>23871</v>
          </cell>
          <cell r="G35">
            <v>47215</v>
          </cell>
        </row>
        <row r="41">
          <cell r="B41">
            <v>0</v>
          </cell>
          <cell r="C41">
            <v>0</v>
          </cell>
          <cell r="F41">
            <v>12732907</v>
          </cell>
          <cell r="G41">
            <v>12732907</v>
          </cell>
        </row>
        <row r="44">
          <cell r="B44">
            <v>1625741</v>
          </cell>
          <cell r="C44">
            <v>1627768</v>
          </cell>
          <cell r="F44">
            <v>0</v>
          </cell>
          <cell r="G44">
            <v>0</v>
          </cell>
        </row>
        <row r="47">
          <cell r="B47">
            <v>508760049</v>
          </cell>
          <cell r="C47">
            <v>508760049</v>
          </cell>
          <cell r="F47">
            <v>0</v>
          </cell>
          <cell r="G47">
            <v>0</v>
          </cell>
        </row>
        <row r="50">
          <cell r="B50">
            <v>236019819</v>
          </cell>
          <cell r="C50">
            <v>230986336</v>
          </cell>
          <cell r="F50">
            <v>96345408</v>
          </cell>
          <cell r="G50">
            <v>96376401</v>
          </cell>
        </row>
        <row r="53">
          <cell r="B53">
            <v>20610786</v>
          </cell>
          <cell r="C53">
            <v>20610786</v>
          </cell>
          <cell r="F53">
            <v>383749</v>
          </cell>
          <cell r="G53">
            <v>814860</v>
          </cell>
        </row>
        <row r="56">
          <cell r="B56">
            <v>0</v>
          </cell>
          <cell r="C56">
            <v>0</v>
          </cell>
          <cell r="F56">
            <v>24638989</v>
          </cell>
          <cell r="G56">
            <v>24638989</v>
          </cell>
        </row>
        <row r="59">
          <cell r="B59">
            <v>65483294</v>
          </cell>
          <cell r="C59">
            <v>61700985</v>
          </cell>
        </row>
        <row r="62">
          <cell r="B62">
            <v>0</v>
          </cell>
          <cell r="C62">
            <v>0</v>
          </cell>
        </row>
        <row r="65">
          <cell r="B65">
            <v>8016181</v>
          </cell>
          <cell r="C65">
            <v>8016181</v>
          </cell>
        </row>
        <row r="70">
          <cell r="F70">
            <v>0</v>
          </cell>
          <cell r="G70">
            <v>0</v>
          </cell>
        </row>
        <row r="72">
          <cell r="F72">
            <v>20712347</v>
          </cell>
          <cell r="G72">
            <v>20712347</v>
          </cell>
        </row>
        <row r="74">
          <cell r="F74">
            <v>0</v>
          </cell>
          <cell r="G74">
            <v>0</v>
          </cell>
        </row>
        <row r="78">
          <cell r="F78">
            <v>17734197</v>
          </cell>
          <cell r="G78">
            <v>6842648</v>
          </cell>
        </row>
        <row r="80">
          <cell r="F80">
            <v>819287464</v>
          </cell>
          <cell r="G80">
            <v>813238402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SEPTIEMBRE DE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61"/>
      <sheetName val="62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activeCell="F34" activeCellId="1" sqref="A1:L27 F34"/>
    </sheetView>
  </sheetViews>
  <sheetFormatPr baseColWidth="10" defaultRowHeight="15"/>
  <cols>
    <col min="1" max="1" width="1.85546875" style="3" customWidth="1"/>
    <col min="2" max="2" width="104.7109375" style="3" customWidth="1"/>
    <col min="3" max="4" width="24.7109375" style="52" customWidth="1"/>
    <col min="5" max="6" width="11.42578125" style="47"/>
    <col min="7" max="7" width="15.28515625" style="47" bestFit="1" customWidth="1"/>
    <col min="8" max="8" width="11.42578125" style="47"/>
  </cols>
  <sheetData>
    <row r="1" spans="1:7" s="3" customFormat="1" ht="12.75" customHeight="1">
      <c r="A1" s="1" t="s">
        <v>0</v>
      </c>
      <c r="B1" s="1"/>
      <c r="C1" s="1"/>
      <c r="D1" s="1"/>
      <c r="E1" s="2"/>
    </row>
    <row r="2" spans="1:7" s="3" customFormat="1" ht="12.75" customHeight="1">
      <c r="A2" s="1" t="s">
        <v>1</v>
      </c>
      <c r="B2" s="1"/>
      <c r="C2" s="1"/>
      <c r="D2" s="1"/>
      <c r="E2" s="2"/>
    </row>
    <row r="3" spans="1:7" s="3" customFormat="1" ht="12.75" customHeight="1">
      <c r="A3" s="1" t="s">
        <v>2</v>
      </c>
      <c r="B3" s="1"/>
      <c r="C3" s="1"/>
      <c r="D3" s="1"/>
      <c r="E3" s="2"/>
    </row>
    <row r="4" spans="1:7" s="3" customFormat="1" ht="15" customHeight="1">
      <c r="A4" s="4" t="str">
        <f>'[1]3 EVHP-P'!A4:F4</f>
        <v>DEL 1 DE ENERO AL 30 DE SEPTIEMBRE DE 2023</v>
      </c>
      <c r="B4" s="4"/>
      <c r="C4" s="4"/>
      <c r="D4" s="4"/>
      <c r="E4" s="2"/>
    </row>
    <row r="5" spans="1:7" s="3" customFormat="1" ht="15" customHeight="1">
      <c r="A5" s="4" t="s">
        <v>3</v>
      </c>
      <c r="B5" s="4"/>
      <c r="C5" s="4"/>
      <c r="D5" s="4"/>
      <c r="E5" s="2"/>
    </row>
    <row r="6" spans="1:7" s="3" customFormat="1" ht="26.25" customHeight="1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>
      <c r="B7" s="10"/>
      <c r="C7" s="11"/>
      <c r="D7" s="11"/>
      <c r="E7" s="12"/>
    </row>
    <row r="8" spans="1:7" s="9" customFormat="1">
      <c r="A8" s="13" t="s">
        <v>7</v>
      </c>
      <c r="B8" s="14"/>
      <c r="C8" s="15">
        <f>SUM(C10+C20)</f>
        <v>2027</v>
      </c>
      <c r="D8" s="16">
        <f>SUM(D10+D20)</f>
        <v>19587293</v>
      </c>
      <c r="E8" s="12"/>
      <c r="F8" s="17"/>
      <c r="G8" s="18"/>
    </row>
    <row r="9" spans="1:7" s="9" customFormat="1" ht="7.5" customHeight="1">
      <c r="B9" s="19"/>
      <c r="C9" s="20"/>
      <c r="D9" s="20"/>
      <c r="E9" s="12"/>
    </row>
    <row r="10" spans="1:7" s="25" customFormat="1" ht="12.75">
      <c r="A10" s="21"/>
      <c r="B10" s="22" t="s">
        <v>8</v>
      </c>
      <c r="C10" s="23">
        <f>SUM(C12:C18)</f>
        <v>0</v>
      </c>
      <c r="D10" s="23">
        <f>SUM(D12:D18)</f>
        <v>10771501</v>
      </c>
      <c r="E10" s="24"/>
    </row>
    <row r="11" spans="1:7" s="25" customFormat="1" ht="3" customHeight="1">
      <c r="B11" s="19"/>
      <c r="C11" s="26"/>
      <c r="D11" s="26"/>
      <c r="E11" s="24"/>
    </row>
    <row r="12" spans="1:7" s="25" customFormat="1" ht="12.75">
      <c r="B12" s="27" t="s">
        <v>9</v>
      </c>
      <c r="C12" s="28">
        <v>0</v>
      </c>
      <c r="D12" s="28">
        <f>SUM('[1]1ESF'!B14-'[1]1ESF'!C14)</f>
        <v>9475127</v>
      </c>
      <c r="E12" s="24"/>
    </row>
    <row r="13" spans="1:7" s="25" customFormat="1" ht="12.75">
      <c r="B13" s="27" t="s">
        <v>10</v>
      </c>
      <c r="C13" s="28">
        <v>0</v>
      </c>
      <c r="D13" s="28">
        <f>SUM('[1]1ESF'!B17-'[1]1ESF'!C17)</f>
        <v>1296374</v>
      </c>
      <c r="E13" s="24"/>
    </row>
    <row r="14" spans="1:7" s="25" customFormat="1" ht="12.75">
      <c r="B14" s="27" t="s">
        <v>11</v>
      </c>
      <c r="C14" s="28">
        <v>0</v>
      </c>
      <c r="D14" s="28">
        <f>SUM('[1]1ESF'!B20-'[1]1ESF'!C20)</f>
        <v>0</v>
      </c>
      <c r="E14" s="24"/>
    </row>
    <row r="15" spans="1:7" s="25" customFormat="1" ht="12.75" customHeight="1">
      <c r="B15" s="27" t="s">
        <v>12</v>
      </c>
      <c r="C15" s="28">
        <f>SUM('[1]1ESF'!C23-'[1]1ESF'!B23)</f>
        <v>0</v>
      </c>
      <c r="D15" s="28">
        <f>SUM('[1]1ESF'!B23-'[1]1ESF'!C23)</f>
        <v>0</v>
      </c>
      <c r="E15" s="24"/>
    </row>
    <row r="16" spans="1:7" s="25" customFormat="1" ht="12.75">
      <c r="B16" s="27" t="s">
        <v>13</v>
      </c>
      <c r="C16" s="28">
        <f>SUM('[1]1ESF'!C26-'[1]1ESF'!B26)</f>
        <v>0</v>
      </c>
      <c r="D16" s="28">
        <v>0</v>
      </c>
      <c r="E16" s="24"/>
    </row>
    <row r="17" spans="1:7" s="25" customFormat="1" ht="12.7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>
      <c r="B18" s="27" t="s">
        <v>15</v>
      </c>
      <c r="C18" s="28">
        <f>SUM('[1]1ESF'!C32-'[1]1ESF'!B32)</f>
        <v>0</v>
      </c>
      <c r="D18" s="28">
        <f>SUM('[1]1ESF'!B32-'[1]1ESF'!C32)</f>
        <v>0</v>
      </c>
      <c r="E18" s="24"/>
      <c r="G18" s="29"/>
    </row>
    <row r="19" spans="1:7" s="25" customFormat="1" ht="12.75">
      <c r="B19" s="27"/>
      <c r="C19" s="30"/>
      <c r="D19" s="30"/>
      <c r="E19" s="24"/>
    </row>
    <row r="20" spans="1:7" s="25" customFormat="1" ht="12.75">
      <c r="A20" s="21"/>
      <c r="B20" s="22" t="s">
        <v>16</v>
      </c>
      <c r="C20" s="23">
        <f>SUM(C22:C30)</f>
        <v>2027</v>
      </c>
      <c r="D20" s="23">
        <f>SUM(D22:D30)</f>
        <v>8815792</v>
      </c>
      <c r="E20" s="24"/>
    </row>
    <row r="21" spans="1:7" s="25" customFormat="1" ht="3" customHeight="1">
      <c r="B21" s="19"/>
      <c r="C21" s="31"/>
      <c r="D21" s="30"/>
      <c r="E21" s="24"/>
    </row>
    <row r="22" spans="1:7" s="32" customFormat="1" ht="12.75">
      <c r="B22" s="27" t="s">
        <v>17</v>
      </c>
      <c r="C22" s="28">
        <f>SUM('[1]1ESF'!C41-'[1]1ESF'!B41)</f>
        <v>0</v>
      </c>
      <c r="D22" s="28">
        <f>SUM('[1]1ESF'!B43-'[1]1ESF'!C43)</f>
        <v>0</v>
      </c>
      <c r="E22" s="12"/>
    </row>
    <row r="23" spans="1:7" s="25" customFormat="1" ht="12.75">
      <c r="B23" s="27" t="s">
        <v>18</v>
      </c>
      <c r="C23" s="28">
        <f>SUM('[1]1ESF'!C44-'[1]1ESF'!B44)</f>
        <v>2027</v>
      </c>
      <c r="D23" s="28">
        <v>0</v>
      </c>
      <c r="E23" s="24"/>
      <c r="G23" s="33"/>
    </row>
    <row r="24" spans="1:7" s="25" customFormat="1" ht="12.75">
      <c r="B24" s="27" t="s">
        <v>19</v>
      </c>
      <c r="C24" s="28">
        <v>0</v>
      </c>
      <c r="D24" s="28">
        <f>SUM('[1]1ESF'!B47-'[1]1ESF'!C47)</f>
        <v>0</v>
      </c>
      <c r="E24" s="24"/>
      <c r="G24" s="33"/>
    </row>
    <row r="25" spans="1:7" s="25" customFormat="1" ht="12.75">
      <c r="B25" s="27" t="s">
        <v>20</v>
      </c>
      <c r="C25" s="28">
        <v>0</v>
      </c>
      <c r="D25" s="28">
        <f>SUM('[1]1ESF'!B50-'[1]1ESF'!C50)</f>
        <v>5033483</v>
      </c>
      <c r="E25" s="24"/>
      <c r="G25" s="33"/>
    </row>
    <row r="26" spans="1:7" s="32" customFormat="1" ht="12.75">
      <c r="B26" s="27" t="s">
        <v>21</v>
      </c>
      <c r="C26" s="28">
        <v>0</v>
      </c>
      <c r="D26" s="28">
        <f>SUM('[1]1ESF'!B53-'[1]1ESF'!C53)</f>
        <v>0</v>
      </c>
      <c r="E26" s="12"/>
    </row>
    <row r="27" spans="1:7" s="32" customFormat="1" ht="12.75">
      <c r="B27" s="27" t="s">
        <v>22</v>
      </c>
      <c r="C27" s="28">
        <v>0</v>
      </c>
      <c r="D27" s="28">
        <f>SUM('[1]1ESF'!B56-'[1]1ESF'!C56)</f>
        <v>0</v>
      </c>
      <c r="E27" s="12"/>
    </row>
    <row r="28" spans="1:7" s="32" customFormat="1" ht="12.75">
      <c r="B28" s="27" t="s">
        <v>23</v>
      </c>
      <c r="C28" s="28">
        <v>0</v>
      </c>
      <c r="D28" s="28">
        <f>SUM('[1]1ESF'!B59-'[1]1ESF'!C59)</f>
        <v>3782309</v>
      </c>
      <c r="E28" s="12"/>
    </row>
    <row r="29" spans="1:7" s="32" customFormat="1" ht="12.7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>
      <c r="B30" s="27" t="s">
        <v>25</v>
      </c>
      <c r="C30" s="28">
        <v>0</v>
      </c>
      <c r="D30" s="28">
        <f>SUM('[1]1ESF'!B65-'[1]1ESF'!C65)</f>
        <v>0</v>
      </c>
      <c r="E30" s="12"/>
    </row>
    <row r="31" spans="1:7" s="25" customFormat="1" ht="12.75">
      <c r="B31" s="34"/>
      <c r="C31" s="30"/>
      <c r="D31" s="30"/>
      <c r="E31" s="24"/>
    </row>
    <row r="32" spans="1:7" s="9" customFormat="1">
      <c r="A32" s="13" t="s">
        <v>26</v>
      </c>
      <c r="B32" s="14"/>
      <c r="C32" s="15">
        <f>SUM(C34+C45)</f>
        <v>3340703</v>
      </c>
      <c r="D32" s="16">
        <f>SUM(D34+D45)</f>
        <v>696048</v>
      </c>
      <c r="E32" s="12"/>
      <c r="F32" s="17"/>
      <c r="G32" s="18"/>
    </row>
    <row r="33" spans="1:7" s="9" customFormat="1" ht="7.5" customHeight="1">
      <c r="B33" s="19"/>
      <c r="C33" s="30"/>
      <c r="D33" s="30"/>
      <c r="E33" s="12"/>
      <c r="G33" s="17"/>
    </row>
    <row r="34" spans="1:7" s="25" customFormat="1" ht="12.75">
      <c r="A34" s="21"/>
      <c r="B34" s="22" t="s">
        <v>27</v>
      </c>
      <c r="C34" s="23">
        <f>SUM(C36:C43)</f>
        <v>3340703</v>
      </c>
      <c r="D34" s="23">
        <f>SUM(D36:D43)</f>
        <v>233944</v>
      </c>
      <c r="E34" s="24"/>
    </row>
    <row r="35" spans="1:7" s="25" customFormat="1" ht="3" customHeight="1">
      <c r="B35" s="19"/>
      <c r="C35" s="30"/>
      <c r="D35" s="31"/>
      <c r="E35" s="24"/>
    </row>
    <row r="36" spans="1:7" s="25" customFormat="1" ht="12.75">
      <c r="B36" s="27" t="s">
        <v>28</v>
      </c>
      <c r="C36" s="28">
        <v>0</v>
      </c>
      <c r="D36" s="28">
        <f>SUM('[1]1ESF'!G14-'[1]1ESF'!F14)</f>
        <v>210600</v>
      </c>
      <c r="E36" s="24"/>
    </row>
    <row r="37" spans="1:7" s="25" customFormat="1" ht="12.75" customHeight="1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>
      <c r="B41" s="27" t="s">
        <v>33</v>
      </c>
      <c r="C41" s="28">
        <f>SUM('[1]1ESF'!F29-'[1]1ESF'!G29)</f>
        <v>1064093</v>
      </c>
      <c r="D41" s="28">
        <v>0</v>
      </c>
      <c r="E41" s="24"/>
    </row>
    <row r="42" spans="1:7" s="25" customFormat="1" ht="12.75">
      <c r="B42" s="36" t="s">
        <v>34</v>
      </c>
      <c r="C42" s="28">
        <f>SUM('[1]1ESF'!F32-'[1]1ESF'!G32)</f>
        <v>2276610</v>
      </c>
      <c r="D42" s="28">
        <v>0</v>
      </c>
      <c r="E42" s="24"/>
    </row>
    <row r="43" spans="1:7" s="25" customFormat="1" ht="12.75">
      <c r="B43" s="36" t="s">
        <v>35</v>
      </c>
      <c r="C43" s="28">
        <v>0</v>
      </c>
      <c r="D43" s="28">
        <f>SUM('[1]1ESF'!G35-'[1]1ESF'!F35)</f>
        <v>23344</v>
      </c>
      <c r="E43" s="24"/>
    </row>
    <row r="44" spans="1:7" s="25" customFormat="1" ht="12.75">
      <c r="B44" s="24"/>
      <c r="C44" s="30"/>
      <c r="D44" s="30"/>
      <c r="E44" s="24"/>
    </row>
    <row r="45" spans="1:7" s="25" customFormat="1" ht="12.75">
      <c r="A45" s="21"/>
      <c r="B45" s="22" t="s">
        <v>36</v>
      </c>
      <c r="C45" s="23">
        <f>SUM(C47:C52)</f>
        <v>0</v>
      </c>
      <c r="D45" s="23">
        <f>SUM(D47:D52)</f>
        <v>462104</v>
      </c>
      <c r="E45" s="24"/>
    </row>
    <row r="46" spans="1:7" s="37" customFormat="1" ht="3" customHeight="1">
      <c r="B46" s="19"/>
      <c r="C46" s="38">
        <v>0</v>
      </c>
      <c r="D46" s="31"/>
      <c r="E46" s="24"/>
    </row>
    <row r="47" spans="1:7" s="39" customFormat="1" ht="12.75">
      <c r="B47" s="27" t="s">
        <v>37</v>
      </c>
      <c r="C47" s="28">
        <f>SUM('[1]1ESF'!F41-'[1]1ESF'!G41)</f>
        <v>0</v>
      </c>
      <c r="D47" s="28">
        <f>SUM('[1]1ESF'!G41-'[1]1ESF'!F41)</f>
        <v>0</v>
      </c>
      <c r="E47" s="2"/>
    </row>
    <row r="48" spans="1:7" s="39" customFormat="1" ht="12.75" customHeight="1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>
      <c r="B49" s="27" t="s">
        <v>39</v>
      </c>
      <c r="C49" s="28">
        <f>SUM('[1]1ESF'!F47-'[1]1ESF'!G47)</f>
        <v>0</v>
      </c>
      <c r="D49" s="28">
        <f>SUM('[1]1ESF'!G47-'[1]1ESF'!F47)</f>
        <v>0</v>
      </c>
      <c r="E49" s="2"/>
    </row>
    <row r="50" spans="1:7" s="39" customFormat="1" ht="12.75">
      <c r="B50" s="27" t="s">
        <v>40</v>
      </c>
      <c r="C50" s="28">
        <v>0</v>
      </c>
      <c r="D50" s="28">
        <f>SUM('[1]1ESF'!G50-'[1]1ESF'!F50)</f>
        <v>30993</v>
      </c>
      <c r="E50" s="2"/>
    </row>
    <row r="51" spans="1:7" s="39" customFormat="1" ht="12.75">
      <c r="B51" s="40" t="s">
        <v>41</v>
      </c>
      <c r="C51" s="28">
        <v>0</v>
      </c>
      <c r="D51" s="28">
        <f>SUM('[1]1ESF'!G53-'[1]1ESF'!F53)</f>
        <v>431111</v>
      </c>
      <c r="E51" s="2"/>
    </row>
    <row r="52" spans="1:7" s="39" customFormat="1" ht="12.75">
      <c r="B52" s="40" t="s">
        <v>42</v>
      </c>
      <c r="C52" s="28">
        <f>SUM('[1]1ESF'!F56-'[1]1ESF'!G56)</f>
        <v>0</v>
      </c>
      <c r="D52" s="28">
        <v>0</v>
      </c>
      <c r="E52" s="2"/>
    </row>
    <row r="53" spans="1:7" s="3" customFormat="1" ht="12.75">
      <c r="B53" s="19"/>
      <c r="C53" s="30"/>
      <c r="D53" s="30"/>
      <c r="E53" s="2"/>
    </row>
    <row r="54" spans="1:7" s="9" customFormat="1">
      <c r="A54" s="13" t="s">
        <v>43</v>
      </c>
      <c r="B54" s="14"/>
      <c r="C54" s="15">
        <f>SUM(C56+C62)</f>
        <v>16940611</v>
      </c>
      <c r="D54" s="15">
        <f>SUM(D56+D62)</f>
        <v>0</v>
      </c>
      <c r="E54" s="12"/>
      <c r="F54" s="17"/>
      <c r="G54" s="18"/>
    </row>
    <row r="55" spans="1:7" s="3" customFormat="1" ht="12.75">
      <c r="B55" s="19"/>
      <c r="C55" s="30"/>
      <c r="D55" s="31"/>
      <c r="E55" s="2"/>
    </row>
    <row r="56" spans="1:7" s="25" customFormat="1" ht="12.7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>
      <c r="B57" s="34"/>
      <c r="C57" s="30"/>
      <c r="D57" s="31"/>
      <c r="E57" s="2"/>
    </row>
    <row r="58" spans="1:7" s="3" customFormat="1" ht="12.75" customHeight="1">
      <c r="B58" s="41" t="s">
        <v>45</v>
      </c>
      <c r="C58" s="28">
        <f>SUM('[1]1ESF'!F70-'[1]1ESF'!G70)</f>
        <v>0</v>
      </c>
      <c r="D58" s="28">
        <f>SUM('[1]1ESF'!G70-'[1]1ESF'!F70)</f>
        <v>0</v>
      </c>
      <c r="E58" s="2"/>
    </row>
    <row r="59" spans="1:7" s="3" customFormat="1" ht="12.75">
      <c r="B59" s="41" t="s">
        <v>46</v>
      </c>
      <c r="C59" s="28">
        <f>SUM('[1]1ESF'!F72-'[1]1ESF'!G72)</f>
        <v>0</v>
      </c>
      <c r="D59" s="28">
        <v>0</v>
      </c>
      <c r="E59" s="2"/>
    </row>
    <row r="60" spans="1:7" s="3" customFormat="1" ht="12.75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>
      <c r="B61" s="41"/>
      <c r="C61" s="30"/>
      <c r="D61" s="31"/>
      <c r="E61" s="2"/>
    </row>
    <row r="62" spans="1:7" s="25" customFormat="1" ht="12.75">
      <c r="A62" s="21"/>
      <c r="B62" s="22" t="s">
        <v>48</v>
      </c>
      <c r="C62" s="23">
        <f>SUM(C64:C68)</f>
        <v>16940611</v>
      </c>
      <c r="D62" s="23">
        <f>SUM(D64:D68)</f>
        <v>0</v>
      </c>
      <c r="E62" s="24"/>
    </row>
    <row r="63" spans="1:7" s="3" customFormat="1" ht="3" customHeight="1">
      <c r="B63" s="34"/>
      <c r="C63" s="30"/>
      <c r="D63" s="31"/>
      <c r="E63" s="2"/>
    </row>
    <row r="64" spans="1:7" s="3" customFormat="1" ht="12.75">
      <c r="B64" s="41" t="s">
        <v>49</v>
      </c>
      <c r="C64" s="28">
        <f>SUM('[1]1ESF'!F78-'[1]1ESF'!G78)</f>
        <v>10891549</v>
      </c>
      <c r="D64" s="28">
        <v>0</v>
      </c>
      <c r="E64" s="2"/>
    </row>
    <row r="65" spans="1:5" s="3" customFormat="1" ht="12.75">
      <c r="B65" s="41" t="s">
        <v>50</v>
      </c>
      <c r="C65" s="28">
        <f>SUM('[1]1ESF'!F80-'[1]1ESF'!G80)</f>
        <v>6049062</v>
      </c>
      <c r="D65" s="28">
        <v>0</v>
      </c>
      <c r="E65" s="2"/>
    </row>
    <row r="66" spans="1:5" s="3" customFormat="1" ht="12.75" customHeight="1">
      <c r="B66" s="41" t="s">
        <v>51</v>
      </c>
      <c r="C66" s="28">
        <v>0</v>
      </c>
      <c r="D66" s="28">
        <f>SUM('[1]1ESF'!G82-'[1]1ESF'!F82)</f>
        <v>0</v>
      </c>
      <c r="E66" s="2"/>
    </row>
    <row r="67" spans="1:5" s="3" customFormat="1" ht="12.75" customHeight="1">
      <c r="B67" s="41" t="s">
        <v>52</v>
      </c>
      <c r="C67" s="28">
        <f>SUM('[1]1ESF'!F84-'[1]1ESF'!G84)</f>
        <v>0</v>
      </c>
      <c r="D67" s="28">
        <f>SUM('[1]1ESF'!G84-'[1]1ESF'!F84)</f>
        <v>0</v>
      </c>
      <c r="E67" s="2"/>
    </row>
    <row r="68" spans="1:5" s="3" customFormat="1" ht="12.75" customHeight="1">
      <c r="B68" s="41" t="s">
        <v>53</v>
      </c>
      <c r="C68" s="28">
        <f>SUM('[1]1ESF'!F86-'[1]1ESF'!G86)</f>
        <v>0</v>
      </c>
      <c r="D68" s="28">
        <f>SUM('[1]1ESF'!G86-'[1]1ESF'!F86)</f>
        <v>0</v>
      </c>
      <c r="E68" s="2"/>
    </row>
    <row r="69" spans="1:5" s="3" customFormat="1" ht="12.75" customHeight="1">
      <c r="B69" s="41"/>
      <c r="C69" s="26"/>
      <c r="D69" s="31"/>
      <c r="E69" s="2"/>
    </row>
    <row r="70" spans="1:5" s="25" customFormat="1" ht="12.7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>
      <c r="A73" s="42"/>
      <c r="B73" s="43"/>
      <c r="C73" s="44"/>
      <c r="D73" s="45"/>
      <c r="E73" s="2"/>
    </row>
    <row r="74" spans="1:5" s="47" customFormat="1" ht="12.75" customHeight="1">
      <c r="A74" s="46" t="s">
        <v>57</v>
      </c>
      <c r="C74" s="48"/>
      <c r="D74" s="49"/>
    </row>
    <row r="75" spans="1:5" s="47" customFormat="1" ht="12.75">
      <c r="A75" s="3"/>
      <c r="B75" s="50"/>
      <c r="C75" s="51"/>
      <c r="D75" s="51"/>
    </row>
    <row r="76" spans="1:5" s="47" customFormat="1" ht="12.75">
      <c r="A76" s="3"/>
      <c r="B76" s="3"/>
      <c r="C76" s="52"/>
      <c r="D76" s="52"/>
    </row>
    <row r="77" spans="1:5" s="47" customFormat="1" ht="12.75">
      <c r="A77" s="3"/>
      <c r="B77" s="53"/>
      <c r="C77" s="52"/>
      <c r="D77" s="52"/>
    </row>
    <row r="78" spans="1:5" s="47" customFormat="1" ht="12.75">
      <c r="A78" s="3"/>
      <c r="B78" s="53"/>
      <c r="C78" s="52"/>
      <c r="D78" s="52"/>
    </row>
    <row r="79" spans="1:5" s="47" customFormat="1" ht="12.75">
      <c r="A79" s="3"/>
      <c r="B79" s="53"/>
      <c r="C79" s="52"/>
      <c r="D79" s="52"/>
    </row>
    <row r="80" spans="1:5" s="47" customFormat="1" ht="12.75">
      <c r="A80" s="3"/>
      <c r="B80" s="54"/>
      <c r="C80" s="55"/>
      <c r="D80" s="52"/>
    </row>
    <row r="81" spans="1:4" s="47" customFormat="1" ht="12.75">
      <c r="A81" s="3"/>
      <c r="B81" s="3"/>
      <c r="C81" s="52"/>
      <c r="D81" s="52"/>
    </row>
    <row r="82" spans="1:4" s="47" customFormat="1" ht="12.75">
      <c r="A82" s="3"/>
      <c r="B82" s="53"/>
      <c r="C82" s="52"/>
      <c r="D82" s="52"/>
    </row>
    <row r="83" spans="1:4" s="47" customFormat="1" ht="12.75">
      <c r="A83" s="3"/>
      <c r="B83" s="3"/>
      <c r="C83" s="52"/>
      <c r="D83" s="52"/>
    </row>
    <row r="84" spans="1:4" s="47" customFormat="1" ht="12.75">
      <c r="A84" s="3"/>
      <c r="B84" s="53"/>
      <c r="C84" s="52"/>
      <c r="D84" s="52"/>
    </row>
    <row r="85" spans="1:4" s="47" customFormat="1" ht="12.75">
      <c r="A85" s="3"/>
      <c r="B85" s="3"/>
      <c r="C85" s="52"/>
      <c r="D85" s="52"/>
    </row>
    <row r="86" spans="1:4" s="47" customFormat="1" ht="12.75">
      <c r="A86" s="3"/>
      <c r="B86" s="3"/>
      <c r="C86" s="52"/>
      <c r="D86" s="52"/>
    </row>
    <row r="87" spans="1:4" s="47" customFormat="1" ht="12.75">
      <c r="A87" s="3"/>
      <c r="B87" s="3"/>
      <c r="C87" s="52"/>
      <c r="D87" s="52"/>
    </row>
    <row r="88" spans="1:4" s="47" customFormat="1" ht="12.75">
      <c r="A88" s="3"/>
      <c r="B88" s="3"/>
      <c r="C88" s="52"/>
      <c r="D88" s="52"/>
    </row>
    <row r="89" spans="1:4" s="47" customFormat="1" ht="12.75">
      <c r="A89" s="3"/>
      <c r="B89" s="3"/>
      <c r="C89" s="52"/>
      <c r="D89" s="52"/>
    </row>
    <row r="90" spans="1:4" s="47" customFormat="1" ht="12.75">
      <c r="A90" s="3"/>
      <c r="B90" s="3"/>
      <c r="C90" s="52"/>
      <c r="D90" s="52"/>
    </row>
    <row r="91" spans="1:4" s="47" customFormat="1" ht="12.75">
      <c r="A91" s="3"/>
      <c r="B91" s="3"/>
      <c r="C91" s="52"/>
      <c r="D91" s="52"/>
    </row>
    <row r="92" spans="1:4" s="47" customFormat="1" ht="12.75">
      <c r="A92" s="3"/>
      <c r="B92" s="3"/>
      <c r="C92" s="52"/>
      <c r="D92" s="52"/>
    </row>
    <row r="93" spans="1:4" s="47" customFormat="1" ht="12.75">
      <c r="A93" s="3"/>
      <c r="B93" s="3"/>
      <c r="C93" s="52"/>
      <c r="D93" s="52"/>
    </row>
    <row r="94" spans="1:4" s="47" customFormat="1" ht="12.75">
      <c r="A94" s="3"/>
      <c r="B94" s="3"/>
      <c r="C94" s="52"/>
      <c r="D94" s="52"/>
    </row>
    <row r="95" spans="1:4" s="47" customFormat="1" ht="12.75">
      <c r="A95" s="3"/>
      <c r="B95" s="3"/>
      <c r="C95" s="52"/>
      <c r="D95" s="52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2023-11-17T16:24:54Z</dcterms:created>
  <dcterms:modified xsi:type="dcterms:W3CDTF">2023-11-17T16:24:54Z</dcterms:modified>
</cp:coreProperties>
</file>