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E8E1C04-0631-4378-94D3-F74C59C44788}" xr6:coauthVersionLast="40" xr6:coauthVersionMax="40" xr10:uidLastSave="{00000000-0000-0000-0000-000000000000}"/>
  <bookViews>
    <workbookView xWindow="0" yWindow="0" windowWidth="20490" windowHeight="7245" xr2:uid="{81B049AA-8D71-4258-80B0-551DAFF9A4E5}"/>
  </bookViews>
  <sheets>
    <sheet name="30 BALANCE -LDF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D59" i="1"/>
  <c r="C59" i="1"/>
  <c r="E58" i="1"/>
  <c r="D58" i="1"/>
  <c r="E57" i="1"/>
  <c r="E63" i="1" s="1"/>
  <c r="E64" i="1" s="1"/>
  <c r="D57" i="1"/>
  <c r="D63" i="1" s="1"/>
  <c r="D64" i="1" s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63" i="1" l="1"/>
  <c r="C64" i="1" s="1"/>
</calcChain>
</file>

<file path=xl/sharedStrings.xml><?xml version="1.0" encoding="utf-8"?>
<sst xmlns="http://schemas.openxmlformats.org/spreadsheetml/2006/main" count="72" uniqueCount="54">
  <si>
    <t>GOBIERNO CONSTITUCIONAL DEL ESTADO DE CHIAPAS</t>
  </si>
  <si>
    <t>ENTIDADES PARAESTATALES Y FIDEICOMISOS NO EMPRESARIALES Y NO FINANCIEROS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</si>
  <si>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</si>
  <si>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</si>
  <si>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</si>
  <si>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</si>
  <si>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</si>
  <si>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</si>
  <si>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</si>
  <si>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</si>
  <si>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</si>
  <si>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 xml:space="preserve">Total de Ingresos de Libre Disposición </t>
  </si>
  <si>
    <t>Transferencias Federales Etiquetadas</t>
  </si>
  <si>
    <t xml:space="preserve">Total de Transferencias Federales Etiquetadas </t>
  </si>
  <si>
    <t>Financiamiento Neto</t>
  </si>
  <si>
    <t xml:space="preserve">Egresos Presupuestarios   </t>
  </si>
  <si>
    <t>Gasto No Etiquetado (sin incluir Amortización de la Deuda Pública)</t>
  </si>
  <si>
    <t>6a No Etiquetado Total (Devengado y Pagado)</t>
  </si>
  <si>
    <t>Gasto Etiquetado (sin incluir Amortización de la Deuda Pública)</t>
  </si>
  <si>
    <t>6a Etiquetado Total</t>
  </si>
  <si>
    <t xml:space="preserve">Remanentes del Ejercicio Anterior </t>
  </si>
  <si>
    <t>Remanentes de Ingresos de Libre Disposición aplicados en el periodo</t>
  </si>
  <si>
    <t>6a Años Anteriores No Etiquetado</t>
  </si>
  <si>
    <t>Remanentes de Transferencias Federales Etiquetadas aplicados en el periodo</t>
  </si>
  <si>
    <t>6a Años Anteriores Etiquetado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</si>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</sst>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1" fillId="0" borderId="0" xfId="1" applyNumberFormat="1" applyFont="1" applyFill="1" applyBorder="1" applyAlignment="1" applyProtection="1"/>
    <xf numFmtId="4" fontId="1" fillId="0" borderId="0" xfId="1" applyNumberFormat="1"/>
    <xf numFmtId="164" fontId="6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F79EAC24-9462-40DB-B5D4-DA6D5BA91D39}"/>
    <cellStyle name="Normal 2 2" xfId="2" xr:uid="{0DF88D9C-70B2-4ECC-B6F7-6AABD7A04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77D9B7-3A3F-4FC6-82B3-70EB5012F290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DA3-D9F3-4B74-804F-CCFD0F495F72}">
  <dimension ref="A1:G74"/>
  <sheetViews>
    <sheetView showGridLines="0" tabSelected="1" topLeftCell="A49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4" t="s">
        <v>4</v>
      </c>
      <c r="B6" s="4"/>
      <c r="C6" s="4"/>
      <c r="D6" s="4"/>
      <c r="E6" s="4"/>
    </row>
    <row r="7" spans="1:7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7" s="2" customFormat="1" ht="5.25" customHeight="1" x14ac:dyDescent="0.2">
      <c r="A8" s="9"/>
      <c r="B8" s="9"/>
    </row>
    <row r="9" spans="1:7" s="13" customFormat="1" ht="12.75" x14ac:dyDescent="0.2">
      <c r="A9" s="10" t="s">
        <v>9</v>
      </c>
      <c r="B9" s="11"/>
      <c r="C9" s="12">
        <f>SUM(C10:C12)</f>
        <v>23856292601.000004</v>
      </c>
      <c r="D9" s="12">
        <f>SUM(D10:D12)</f>
        <v>34208906965</v>
      </c>
      <c r="E9" s="12">
        <f>SUM(E10:E12)</f>
        <v>34208906965</v>
      </c>
    </row>
    <row r="10" spans="1:7" s="13" customFormat="1" ht="12.75" x14ac:dyDescent="0.2">
      <c r="A10" s="14"/>
      <c r="B10" s="15" t="s">
        <v>10</v>
      </c>
      <c r="C10" s="16">
        <v>6259753224</v>
      </c>
      <c r="D10" s="16">
        <v>14591931934</v>
      </c>
      <c r="E10" s="16">
        <v>14591931934</v>
      </c>
      <c r="G10" s="17" t="s">
        <v>11</v>
      </c>
    </row>
    <row r="11" spans="1:7" s="13" customFormat="1" ht="12.75" x14ac:dyDescent="0.2">
      <c r="A11" s="10"/>
      <c r="B11" s="15" t="s">
        <v>12</v>
      </c>
      <c r="C11" s="16">
        <v>17596539377.000004</v>
      </c>
      <c r="D11" s="16">
        <v>19616975031</v>
      </c>
      <c r="E11" s="16">
        <v>19616975031</v>
      </c>
      <c r="G11" s="17" t="s">
        <v>13</v>
      </c>
    </row>
    <row r="12" spans="1:7" s="13" customFormat="1" ht="12.75" x14ac:dyDescent="0.2">
      <c r="A12" s="14"/>
      <c r="B12" s="15" t="s">
        <v>14</v>
      </c>
      <c r="C12" s="16">
        <v>0</v>
      </c>
      <c r="D12" s="16">
        <v>0</v>
      </c>
      <c r="E12" s="16">
        <v>0</v>
      </c>
      <c r="G12" s="17"/>
    </row>
    <row r="13" spans="1:7" s="13" customFormat="1" ht="12.75" x14ac:dyDescent="0.2">
      <c r="A13" s="10" t="s">
        <v>15</v>
      </c>
      <c r="B13" s="15"/>
      <c r="C13" s="12">
        <f>SUM(C14:C15)</f>
        <v>23814731328</v>
      </c>
      <c r="D13" s="12">
        <f>SUM(D14:D15)</f>
        <v>38263670815.419907</v>
      </c>
      <c r="E13" s="12">
        <f>SUM(E14:E15)</f>
        <v>35656596252.149994</v>
      </c>
      <c r="G13" s="17"/>
    </row>
    <row r="14" spans="1:7" s="13" customFormat="1" ht="12.75" x14ac:dyDescent="0.2">
      <c r="A14" s="14"/>
      <c r="B14" s="15" t="s">
        <v>16</v>
      </c>
      <c r="C14" s="16">
        <v>6218191951</v>
      </c>
      <c r="D14" s="16">
        <v>18707764403.239887</v>
      </c>
      <c r="E14" s="16">
        <v>17761202298.359997</v>
      </c>
      <c r="F14" s="18"/>
      <c r="G14" s="17" t="s">
        <v>17</v>
      </c>
    </row>
    <row r="15" spans="1:7" s="13" customFormat="1" ht="12.75" x14ac:dyDescent="0.2">
      <c r="A15" s="10"/>
      <c r="B15" s="15" t="s">
        <v>18</v>
      </c>
      <c r="C15" s="16">
        <v>17596539377</v>
      </c>
      <c r="D15" s="16">
        <v>19555906412.180016</v>
      </c>
      <c r="E15" s="16">
        <v>17895393953.789997</v>
      </c>
      <c r="G15" s="17" t="s">
        <v>19</v>
      </c>
    </row>
    <row r="16" spans="1:7" s="13" customFormat="1" ht="12.75" x14ac:dyDescent="0.2">
      <c r="A16" s="10" t="s">
        <v>20</v>
      </c>
      <c r="B16" s="15"/>
      <c r="C16" s="19">
        <f>SUM(C17:C18)</f>
        <v>0</v>
      </c>
      <c r="D16" s="12">
        <f>SUM(D17:D18)</f>
        <v>4420830387.3700027</v>
      </c>
      <c r="E16" s="12">
        <f>SUM(E17:E18)</f>
        <v>4016431552.1600027</v>
      </c>
      <c r="G16" s="17"/>
    </row>
    <row r="17" spans="1:7" s="13" customFormat="1" ht="12.75" x14ac:dyDescent="0.2">
      <c r="A17" s="14"/>
      <c r="B17" s="15" t="s">
        <v>21</v>
      </c>
      <c r="C17" s="20">
        <v>0</v>
      </c>
      <c r="D17" s="16">
        <v>4290867958.3100028</v>
      </c>
      <c r="E17" s="16">
        <v>3886469123.1000028</v>
      </c>
      <c r="G17" s="17" t="s">
        <v>22</v>
      </c>
    </row>
    <row r="18" spans="1:7" s="13" customFormat="1" ht="12.75" x14ac:dyDescent="0.2">
      <c r="A18" s="14"/>
      <c r="B18" s="15" t="s">
        <v>23</v>
      </c>
      <c r="C18" s="20">
        <v>0</v>
      </c>
      <c r="D18" s="16">
        <v>129962429.06000005</v>
      </c>
      <c r="E18" s="16">
        <v>129962429.06000005</v>
      </c>
      <c r="G18" s="17" t="s">
        <v>24</v>
      </c>
    </row>
    <row r="19" spans="1:7" s="13" customFormat="1" ht="12.75" x14ac:dyDescent="0.2">
      <c r="A19" s="10" t="s">
        <v>25</v>
      </c>
      <c r="B19" s="11"/>
      <c r="C19" s="12">
        <f>SUM(C9-C13+C16)</f>
        <v>41561273.000003815</v>
      </c>
      <c r="D19" s="12">
        <f>SUM(D9-D13+D16)</f>
        <v>366066536.95009613</v>
      </c>
      <c r="E19" s="12">
        <f>SUM(E9-E13+E16)</f>
        <v>2568742265.0100088</v>
      </c>
    </row>
    <row r="20" spans="1:7" s="13" customFormat="1" ht="12.75" x14ac:dyDescent="0.2">
      <c r="A20" s="10" t="s">
        <v>26</v>
      </c>
      <c r="B20" s="11"/>
      <c r="C20" s="12">
        <f>SUM(C19-C12)</f>
        <v>41561273.000003815</v>
      </c>
      <c r="D20" s="12">
        <f>SUM(D19-D12)</f>
        <v>366066536.95009613</v>
      </c>
      <c r="E20" s="12">
        <f>SUM(E19-E12)</f>
        <v>2568742265.0100088</v>
      </c>
    </row>
    <row r="21" spans="1:7" s="13" customFormat="1" ht="26.25" customHeight="1" x14ac:dyDescent="0.2">
      <c r="A21" s="21" t="s">
        <v>27</v>
      </c>
      <c r="B21" s="21"/>
      <c r="C21" s="12">
        <f>SUM(C20-C16)</f>
        <v>41561273.000003815</v>
      </c>
      <c r="D21" s="12">
        <f>SUM(D20-D16)</f>
        <v>-4054763850.4199066</v>
      </c>
      <c r="E21" s="12">
        <f>SUM(E20-E16)</f>
        <v>-1447689287.1499939</v>
      </c>
    </row>
    <row r="22" spans="1:7" s="13" customFormat="1" ht="5.0999999999999996" customHeight="1" x14ac:dyDescent="0.2">
      <c r="A22" s="22"/>
      <c r="B22" s="22"/>
      <c r="C22" s="23"/>
      <c r="D22" s="23"/>
      <c r="E22" s="23"/>
    </row>
    <row r="23" spans="1:7" s="13" customFormat="1" ht="9.9499999999999993" customHeight="1" x14ac:dyDescent="0.2">
      <c r="A23" s="15"/>
      <c r="B23" s="15"/>
      <c r="C23" s="24"/>
      <c r="D23" s="24"/>
      <c r="E23" s="24"/>
    </row>
    <row r="24" spans="1:7" s="13" customFormat="1" ht="24" customHeight="1" x14ac:dyDescent="0.2">
      <c r="A24" s="5" t="s">
        <v>5</v>
      </c>
      <c r="B24" s="6"/>
      <c r="C24" s="7" t="s">
        <v>28</v>
      </c>
      <c r="D24" s="7" t="s">
        <v>7</v>
      </c>
      <c r="E24" s="8" t="s">
        <v>29</v>
      </c>
    </row>
    <row r="25" spans="1:7" s="13" customFormat="1" ht="5.0999999999999996" customHeight="1" x14ac:dyDescent="0.2">
      <c r="A25" s="9"/>
      <c r="B25" s="9"/>
      <c r="C25" s="2"/>
      <c r="D25" s="2"/>
      <c r="E25" s="2"/>
    </row>
    <row r="26" spans="1:7" s="13" customFormat="1" ht="12.75" x14ac:dyDescent="0.2">
      <c r="A26" s="11" t="s">
        <v>30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7" s="13" customFormat="1" ht="12.75" x14ac:dyDescent="0.2">
      <c r="A27" s="15"/>
      <c r="B27" s="15" t="s">
        <v>31</v>
      </c>
      <c r="C27" s="26">
        <v>0</v>
      </c>
      <c r="D27" s="16">
        <v>0</v>
      </c>
      <c r="E27" s="16">
        <v>0</v>
      </c>
    </row>
    <row r="28" spans="1:7" s="13" customFormat="1" ht="12.75" x14ac:dyDescent="0.2">
      <c r="A28" s="11"/>
      <c r="B28" s="15" t="s">
        <v>32</v>
      </c>
      <c r="C28" s="26">
        <v>0</v>
      </c>
      <c r="D28" s="16">
        <v>0</v>
      </c>
      <c r="E28" s="16">
        <v>0</v>
      </c>
    </row>
    <row r="29" spans="1:7" s="13" customFormat="1" ht="12.75" x14ac:dyDescent="0.2">
      <c r="A29" s="11" t="s">
        <v>33</v>
      </c>
      <c r="B29" s="15"/>
      <c r="C29" s="12">
        <f>SUM(C21+C26)</f>
        <v>41561273.000003815</v>
      </c>
      <c r="D29" s="12">
        <f>SUM(D21+D26)</f>
        <v>-4054763850.4199066</v>
      </c>
      <c r="E29" s="12">
        <f>SUM(E21+E26)</f>
        <v>-1447689287.1499939</v>
      </c>
    </row>
    <row r="30" spans="1:7" s="13" customFormat="1" ht="5.0999999999999996" customHeight="1" x14ac:dyDescent="0.2">
      <c r="A30" s="27"/>
      <c r="B30" s="22"/>
      <c r="C30" s="28"/>
      <c r="D30" s="28"/>
      <c r="E30" s="28"/>
    </row>
    <row r="31" spans="1:7" s="13" customFormat="1" ht="9.9499999999999993" customHeight="1" x14ac:dyDescent="0.2">
      <c r="A31" s="11"/>
      <c r="B31" s="15"/>
      <c r="C31" s="24"/>
      <c r="D31" s="24"/>
      <c r="E31" s="24"/>
    </row>
    <row r="32" spans="1:7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34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35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36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37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38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39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40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41</v>
      </c>
      <c r="B45" s="15"/>
      <c r="C45" s="16">
        <f>SUM(C10)</f>
        <v>6259753224</v>
      </c>
      <c r="D45" s="16">
        <f>SUM(D10)</f>
        <v>14591931934</v>
      </c>
      <c r="E45" s="16">
        <f>SUM(E10)</f>
        <v>14591931934</v>
      </c>
    </row>
    <row r="46" spans="1:5" s="13" customFormat="1" ht="12.75" x14ac:dyDescent="0.2">
      <c r="A46" s="15" t="s">
        <v>42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35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38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43</v>
      </c>
      <c r="B49" s="11"/>
      <c r="C49" s="16">
        <f>SUM(C14)</f>
        <v>6218191951</v>
      </c>
      <c r="D49" s="16">
        <f>SUM(D14)</f>
        <v>18707764403.239887</v>
      </c>
      <c r="E49" s="16">
        <f>SUM(E14)</f>
        <v>17761202298.359997</v>
      </c>
    </row>
    <row r="50" spans="1:5" s="13" customFormat="1" ht="12.75" x14ac:dyDescent="0.2">
      <c r="A50" s="15" t="s">
        <v>44</v>
      </c>
      <c r="B50" s="15"/>
      <c r="C50" s="16">
        <f>SUM(C17)</f>
        <v>0</v>
      </c>
      <c r="D50" s="16">
        <f>SUM(D17)</f>
        <v>4290867958.3100028</v>
      </c>
      <c r="E50" s="16">
        <f>SUM(E17)</f>
        <v>3886469123.1000028</v>
      </c>
    </row>
    <row r="51" spans="1:5" s="13" customFormat="1" ht="12.75" x14ac:dyDescent="0.2">
      <c r="A51" s="11" t="s">
        <v>45</v>
      </c>
      <c r="B51" s="15"/>
      <c r="C51" s="12">
        <f>SUM(C45+C46-C49+C50)</f>
        <v>41561273</v>
      </c>
      <c r="D51" s="12">
        <f>SUM(D45+D46-D49+D50)</f>
        <v>175035489.07011557</v>
      </c>
      <c r="E51" s="12">
        <f>SUM(E45+E46-E49+E50)</f>
        <v>717198758.74000597</v>
      </c>
    </row>
    <row r="52" spans="1:5" s="13" customFormat="1" ht="12.75" x14ac:dyDescent="0.2">
      <c r="A52" s="11" t="s">
        <v>46</v>
      </c>
      <c r="B52" s="15"/>
      <c r="C52" s="12">
        <f>C51-C46</f>
        <v>41561273</v>
      </c>
      <c r="D52" s="12">
        <f>D51-D46</f>
        <v>175035489.07011557</v>
      </c>
      <c r="E52" s="12">
        <f>E51-E46</f>
        <v>717198758.74000597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47</v>
      </c>
      <c r="B57" s="15"/>
      <c r="C57" s="16">
        <f>SUM(C11)</f>
        <v>17596539377.000004</v>
      </c>
      <c r="D57" s="16">
        <f>SUM(D11)</f>
        <v>19616975031</v>
      </c>
      <c r="E57" s="16">
        <f>SUM(E11)</f>
        <v>19616975031</v>
      </c>
    </row>
    <row r="58" spans="1:5" s="13" customFormat="1" ht="12.75" x14ac:dyDescent="0.2">
      <c r="A58" s="15" t="s">
        <v>48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36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39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49</v>
      </c>
      <c r="B61" s="11"/>
      <c r="C61" s="16">
        <f>SUM(C15)</f>
        <v>17596539377</v>
      </c>
      <c r="D61" s="16">
        <f>SUM(D15)</f>
        <v>19555906412.180016</v>
      </c>
      <c r="E61" s="16">
        <f>SUM(E15)</f>
        <v>17895393953.789997</v>
      </c>
    </row>
    <row r="62" spans="1:5" s="13" customFormat="1" ht="12.75" x14ac:dyDescent="0.2">
      <c r="A62" s="15" t="s">
        <v>50</v>
      </c>
      <c r="B62" s="15"/>
      <c r="C62" s="16">
        <f>SUM(C18)</f>
        <v>0</v>
      </c>
      <c r="D62" s="16">
        <f>SUM(D18)</f>
        <v>129962429.06000005</v>
      </c>
      <c r="E62" s="16">
        <f>SUM(E18)</f>
        <v>129962429.06000005</v>
      </c>
    </row>
    <row r="63" spans="1:5" s="13" customFormat="1" ht="12.75" x14ac:dyDescent="0.2">
      <c r="A63" s="11" t="s">
        <v>51</v>
      </c>
      <c r="B63" s="15"/>
      <c r="C63" s="25">
        <f>SUM(C57+C58-C61+C62)</f>
        <v>3.814697265625E-6</v>
      </c>
      <c r="D63" s="12">
        <f>SUM(D57+D58-D61+D62)</f>
        <v>191031047.8799845</v>
      </c>
      <c r="E63" s="12">
        <f>SUM(E57+E58-E61+E62)</f>
        <v>1851543506.2700028</v>
      </c>
    </row>
    <row r="64" spans="1:5" s="13" customFormat="1" ht="12.75" x14ac:dyDescent="0.2">
      <c r="A64" s="11" t="s">
        <v>52</v>
      </c>
      <c r="B64" s="15"/>
      <c r="C64" s="25">
        <f>SUM(C63-C58)</f>
        <v>3.814697265625E-6</v>
      </c>
      <c r="D64" s="12">
        <f>SUM(D63-D58)</f>
        <v>191031047.8799845</v>
      </c>
      <c r="E64" s="12">
        <f>SUM(E63-E58)</f>
        <v>1851543506.2700028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53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  <row r="73" spans="1:5" x14ac:dyDescent="0.25">
      <c r="C73" s="16"/>
    </row>
    <row r="74" spans="1:5" x14ac:dyDescent="0.25">
      <c r="C74" s="16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2024-04-09T17:40:17Z</dcterms:created>
  <dcterms:modified xsi:type="dcterms:W3CDTF">2024-04-09T17:40:18Z</dcterms:modified>
</cp:coreProperties>
</file>