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75B72027-D250-40B9-8B5F-5D9BE43CDAFA}" xr6:coauthVersionLast="40" xr6:coauthVersionMax="40" xr10:uidLastSave="{00000000-0000-0000-0000-000000000000}"/>
  <bookViews>
    <workbookView xWindow="0" yWindow="0" windowWidth="25200" windowHeight="11775" xr2:uid="{490F0D58-2B8B-46E0-9DAE-57C85742035F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1" i="1" s="1"/>
  <c r="G32" i="1"/>
  <c r="I31" i="1"/>
  <c r="H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G22" i="1"/>
  <c r="C22" i="1"/>
  <c r="G20" i="1"/>
  <c r="F20" i="1"/>
  <c r="C20" i="1"/>
  <c r="F19" i="1"/>
  <c r="G19" i="1" s="1"/>
  <c r="C19" i="1"/>
  <c r="F18" i="1"/>
  <c r="C18" i="1"/>
  <c r="G18" i="1" s="1"/>
  <c r="G17" i="1" s="1"/>
  <c r="I17" i="1"/>
  <c r="H17" i="1"/>
  <c r="F17" i="1"/>
  <c r="E17" i="1"/>
  <c r="D17" i="1"/>
  <c r="G15" i="1"/>
  <c r="E15" i="1"/>
  <c r="C15" i="1"/>
  <c r="E14" i="1"/>
  <c r="G14" i="1" s="1"/>
  <c r="C14" i="1"/>
  <c r="I13" i="1"/>
  <c r="H13" i="1"/>
  <c r="H12" i="1" s="1"/>
  <c r="H10" i="1" s="1"/>
  <c r="H24" i="1" s="1"/>
  <c r="G13" i="1"/>
  <c r="G12" i="1" s="1"/>
  <c r="G10" i="1" s="1"/>
  <c r="G24" i="1" s="1"/>
  <c r="C13" i="1"/>
  <c r="I12" i="1"/>
  <c r="I10" i="1" s="1"/>
  <c r="I24" i="1" s="1"/>
  <c r="F12" i="1"/>
  <c r="D12" i="1"/>
  <c r="D10" i="1" s="1"/>
  <c r="D24" i="1" s="1"/>
  <c r="C12" i="1"/>
  <c r="F10" i="1"/>
  <c r="F24" i="1" s="1"/>
  <c r="A5" i="1"/>
  <c r="C17" i="1" l="1"/>
  <c r="C10" i="1" s="1"/>
  <c r="C24" i="1" s="1"/>
  <c r="E12" i="1"/>
  <c r="E10" i="1" s="1"/>
  <c r="E24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<sst xmlns="http://schemas.openxmlformats.org/spreadsheetml/2006/main" count="42" uniqueCount="39">
  <si>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</si>
  <si>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PODER LEGISLATIVO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</si>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</sst>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5" borderId="0" xfId="1" applyNumberFormat="1" applyFont="1" applyFill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953AB700-BC4B-4941-82D4-C05F080FE573}"/>
    <cellStyle name="Normal 17" xfId="3" xr:uid="{7327A340-376D-448B-A6B3-46B14965C45F}"/>
    <cellStyle name="Normal 18" xfId="1" xr:uid="{38A50B22-6E09-4C15-8E30-F647C45E4929}"/>
    <cellStyle name="Normal 2 2" xfId="2" xr:uid="{48E4B1AF-638C-4EE5-8FA6-41F2E1CBC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BE40573-A464-4F59-85A7-6EC719F1932D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Tomo%203/NOTAS%20(P.LEGISLATIVO)%20DI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DICIEMBRE DE 2023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106824930</v>
          </cell>
          <cell r="G54">
            <v>65726661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1128149</v>
          </cell>
        </row>
      </sheetData>
      <sheetData sheetId="2">
        <row r="11">
          <cell r="J11">
            <v>0</v>
          </cell>
        </row>
      </sheetData>
      <sheetData sheetId="3">
        <row r="5">
          <cell r="A5" t="str">
            <v>AL 31 DE DICIEMBRE DE 2023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6A49-3AA9-440C-87AB-3ABAC7D1E8EA}">
  <sheetPr>
    <tabColor theme="0" tint="-0.14999847407452621"/>
    <pageSetUpPr fitToPage="1"/>
  </sheetPr>
  <dimension ref="A1:L65"/>
  <sheetViews>
    <sheetView showGridLines="0" tabSelected="1" topLeftCell="A16" zoomScaleNormal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2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DICIEMBRE DE 2023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SUM(C12+C17)</f>
        <v>0</v>
      </c>
      <c r="D10" s="18">
        <f t="shared" ref="D10:I10" si="0">SUM(D12+D17)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13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19"/>
      <c r="K12" s="19"/>
      <c r="L12" s="19"/>
    </row>
    <row r="13" spans="1:12" s="13" customFormat="1" ht="15" customHeight="1" x14ac:dyDescent="0.2">
      <c r="A13" s="26"/>
      <c r="B13" s="27" t="s">
        <v>14</v>
      </c>
      <c r="C13" s="28">
        <f>SUM('[1]7 EADyOP'!F13)</f>
        <v>0</v>
      </c>
      <c r="D13" s="28">
        <v>0</v>
      </c>
      <c r="E13" s="28">
        <v>0</v>
      </c>
      <c r="F13" s="28">
        <v>0</v>
      </c>
      <c r="G13" s="28">
        <f>SUM(C13+D13-E13+F13)</f>
        <v>0</v>
      </c>
      <c r="H13" s="28">
        <f>'[1]2EA'!D54</f>
        <v>0</v>
      </c>
      <c r="I13" s="28">
        <f>SUM('[1]2EA'!D55:D58)</f>
        <v>0</v>
      </c>
      <c r="J13" s="19"/>
      <c r="K13" s="19"/>
      <c r="L13" s="19"/>
    </row>
    <row r="14" spans="1:12" s="13" customFormat="1" ht="15" customHeight="1" x14ac:dyDescent="0.2">
      <c r="A14" s="26"/>
      <c r="B14" s="27" t="s">
        <v>15</v>
      </c>
      <c r="C14" s="28">
        <f>SUM('[1]7 EADyOP'!F15)</f>
        <v>0</v>
      </c>
      <c r="D14" s="28">
        <v>0</v>
      </c>
      <c r="E14" s="28">
        <f>F14-'[1]7 EADyOP'!G15</f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16</v>
      </c>
      <c r="C15" s="28">
        <f>SUM('[1]7 EADyOP'!F17)</f>
        <v>0</v>
      </c>
      <c r="D15" s="28">
        <v>0</v>
      </c>
      <c r="E15" s="28">
        <f>F15-'[1]7 EADyOP'!G17</f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17</v>
      </c>
      <c r="B17" s="24"/>
      <c r="C17" s="25">
        <f>SUM(C18:C20)</f>
        <v>0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14</v>
      </c>
      <c r="C18" s="28">
        <f>SUM('[1]7 EADyOP'!F35)</f>
        <v>0</v>
      </c>
      <c r="D18" s="28">
        <v>0</v>
      </c>
      <c r="E18" s="28">
        <v>0</v>
      </c>
      <c r="F18" s="28">
        <f>-F13</f>
        <v>0</v>
      </c>
      <c r="G18" s="28">
        <f t="shared" ref="G18:G20" si="4">SUM(C18+D18-E18+F18)</f>
        <v>0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15</v>
      </c>
      <c r="C19" s="28">
        <f>SUM('[1]7 EADyOP'!F37)</f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16</v>
      </c>
      <c r="C20" s="28">
        <f>SUM('[1]7 EADyOP'!F39)</f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18</v>
      </c>
      <c r="B22" s="24"/>
      <c r="C22" s="25">
        <f>SUM('[1]7 EADyOP'!F54)</f>
        <v>106824930</v>
      </c>
      <c r="D22" s="31"/>
      <c r="E22" s="31"/>
      <c r="F22" s="25"/>
      <c r="G22" s="25">
        <f>'[1]7 EADyOP'!G54</f>
        <v>65726661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19</v>
      </c>
      <c r="B24" s="32"/>
      <c r="C24" s="18">
        <f>SUM(C10+C22)</f>
        <v>106824930</v>
      </c>
      <c r="D24" s="18">
        <f>D10</f>
        <v>0</v>
      </c>
      <c r="E24" s="18">
        <f>E10</f>
        <v>0</v>
      </c>
      <c r="F24" s="18">
        <f t="shared" ref="F24:I24" si="5">SUM(F10+F22)</f>
        <v>0</v>
      </c>
      <c r="G24" s="18">
        <f t="shared" si="5"/>
        <v>65726661</v>
      </c>
      <c r="H24" s="18">
        <f t="shared" si="5"/>
        <v>0</v>
      </c>
      <c r="I24" s="18">
        <f t="shared" si="5"/>
        <v>0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20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21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22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23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24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25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26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27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7" t="s">
        <v>28</v>
      </c>
      <c r="B36" s="8"/>
      <c r="C36" s="8"/>
      <c r="D36" s="34"/>
      <c r="E36" s="9" t="s">
        <v>29</v>
      </c>
      <c r="F36" s="9" t="s">
        <v>30</v>
      </c>
      <c r="G36" s="9" t="s">
        <v>31</v>
      </c>
      <c r="H36" s="9" t="s">
        <v>32</v>
      </c>
      <c r="I36" s="10" t="s">
        <v>33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34</v>
      </c>
      <c r="B38" s="24"/>
      <c r="C38" s="35"/>
      <c r="D38" s="35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35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9" s="3" customFormat="1" ht="15" customHeight="1" x14ac:dyDescent="0.2">
      <c r="A40" s="33" t="s">
        <v>36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9" s="3" customFormat="1" ht="15" customHeight="1" x14ac:dyDescent="0.2">
      <c r="A41" s="33" t="s">
        <v>37</v>
      </c>
      <c r="B41" s="27"/>
      <c r="C41" s="12"/>
      <c r="D41" s="12"/>
      <c r="E41" s="28">
        <v>0</v>
      </c>
      <c r="F41" s="28"/>
      <c r="G41" s="28"/>
      <c r="H41" s="28">
        <v>0</v>
      </c>
      <c r="I41" s="36"/>
    </row>
    <row r="42" spans="1:9" s="3" customFormat="1" ht="3.75" customHeight="1" x14ac:dyDescent="0.2">
      <c r="A42" s="37"/>
      <c r="B42" s="38"/>
      <c r="C42" s="39"/>
      <c r="D42" s="39"/>
      <c r="E42" s="39"/>
      <c r="F42" s="39"/>
      <c r="G42" s="39"/>
      <c r="H42" s="40"/>
      <c r="I42" s="40"/>
    </row>
    <row r="43" spans="1:9" s="3" customFormat="1" ht="15" customHeight="1" x14ac:dyDescent="0.2">
      <c r="A43" s="41" t="s">
        <v>38</v>
      </c>
      <c r="B43" s="41"/>
      <c r="C43" s="14"/>
      <c r="D43" s="14"/>
      <c r="E43" s="14"/>
      <c r="F43" s="14"/>
      <c r="G43" s="14"/>
      <c r="H43" s="12"/>
      <c r="I43" s="12"/>
    </row>
    <row r="44" spans="1:9" s="42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3"/>
      <c r="G59" s="43"/>
      <c r="H59" s="43"/>
      <c r="I59" s="43"/>
    </row>
    <row r="60" spans="1:9" x14ac:dyDescent="0.25">
      <c r="A60" s="44"/>
      <c r="B60" s="44"/>
      <c r="C60" s="44"/>
      <c r="D60" s="11"/>
      <c r="E60" s="11"/>
      <c r="F60" s="43"/>
      <c r="G60" s="43"/>
      <c r="H60" s="43"/>
      <c r="I60" s="43"/>
    </row>
    <row r="65" spans="1:9" ht="16.5" x14ac:dyDescent="0.25">
      <c r="A65" s="45"/>
      <c r="B65" s="45"/>
      <c r="C65" s="46"/>
      <c r="D65" s="46"/>
      <c r="E65" s="46"/>
      <c r="F65" s="46"/>
      <c r="G65" s="46"/>
      <c r="H65" s="46"/>
      <c r="I65" s="46"/>
    </row>
  </sheetData>
  <mergeCells count="12">
    <mergeCell ref="A7:B7"/>
    <mergeCell ref="A36:C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2024-04-09T18:24:08Z</dcterms:created>
  <dcterms:modified xsi:type="dcterms:W3CDTF">2024-04-09T18:24:08Z</dcterms:modified>
</cp:coreProperties>
</file>