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3E8A4DE1-18AD-4CDE-8B37-26CB07C8C0E5}" xr6:coauthVersionLast="40" xr6:coauthVersionMax="40" xr10:uidLastSave="{00000000-0000-0000-0000-000000000000}"/>
  <bookViews>
    <workbookView xWindow="0" yWindow="0" windowWidth="25200" windowHeight="11775" xr2:uid="{538BB21C-73EC-4186-AD75-60CF3AAA9338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C19" i="1"/>
  <c r="F19" i="1" s="1"/>
  <c r="C18" i="1"/>
  <c r="F18" i="1" s="1"/>
  <c r="C17" i="1"/>
  <c r="F17" i="1" s="1"/>
  <c r="C16" i="1"/>
  <c r="C14" i="1" s="1"/>
  <c r="C25" i="1" s="1"/>
  <c r="C44" i="1" s="1"/>
  <c r="D15" i="1"/>
  <c r="F15" i="1" s="1"/>
  <c r="D14" i="1"/>
  <c r="D25" i="1" s="1"/>
  <c r="D44" i="1" s="1"/>
  <c r="B12" i="1"/>
  <c r="F12" i="1" s="1"/>
  <c r="F11" i="1"/>
  <c r="B11" i="1"/>
  <c r="B10" i="1"/>
  <c r="B9" i="1" s="1"/>
  <c r="B25" i="1" s="1"/>
  <c r="A4" i="1"/>
  <c r="F14" i="1" l="1"/>
  <c r="E44" i="1"/>
  <c r="B44" i="1"/>
  <c r="F16" i="1"/>
  <c r="E39" i="1"/>
  <c r="F10" i="1"/>
  <c r="F9" i="1" s="1"/>
  <c r="F25" i="1" s="1"/>
  <c r="F28" i="1"/>
  <c r="F27" i="1" s="1"/>
  <c r="F34" i="1"/>
  <c r="F32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<sst xmlns="http://schemas.openxmlformats.org/spreadsheetml/2006/main" count="39" uniqueCount="29">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</sst>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27E10540-A7CD-489D-85DA-97AB222E1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9322023</v>
          </cell>
          <cell r="G78">
            <v>3766653</v>
          </cell>
        </row>
        <row r="80">
          <cell r="F80">
            <v>31050410</v>
          </cell>
          <cell r="G80">
            <v>32809206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6CC1-A2AB-44DA-96F9-CBF8C1AC4466}">
  <sheetPr>
    <tabColor theme="0" tint="-0.14999847407452621"/>
    <pageSetUpPr fitToPage="1"/>
  </sheetPr>
  <dimension ref="A1:G58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0</v>
      </c>
      <c r="C11" s="18"/>
      <c r="D11" s="18"/>
      <c r="E11" s="18"/>
      <c r="F11" s="18">
        <f t="shared" ref="F11:F12" si="0">SUM(B11)</f>
        <v>0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32809206</v>
      </c>
      <c r="D14" s="14">
        <f>SUM(D15)</f>
        <v>3766653</v>
      </c>
      <c r="E14" s="14"/>
      <c r="F14" s="14">
        <f>SUM(F15:F19)</f>
        <v>36575859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3766653</v>
      </c>
      <c r="E15" s="18"/>
      <c r="F15" s="18">
        <f>SUM(D15)</f>
        <v>3766653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32809206</v>
      </c>
      <c r="D16" s="18"/>
      <c r="E16" s="18"/>
      <c r="F16" s="18">
        <f>SUM(C16)</f>
        <v>32809206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0</v>
      </c>
      <c r="C25" s="23">
        <f>SUM(C14)</f>
        <v>32809206</v>
      </c>
      <c r="D25" s="23">
        <f>SUM(D14)</f>
        <v>3766653</v>
      </c>
      <c r="E25" s="23">
        <f>SUM(E21)</f>
        <v>0</v>
      </c>
      <c r="F25" s="23">
        <f t="shared" ref="F25" si="1">SUM(F9+F14+F21)</f>
        <v>36575859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-1758796</v>
      </c>
      <c r="D32" s="21">
        <f>SUM(D33:D37)</f>
        <v>5555370</v>
      </c>
      <c r="E32" s="21"/>
      <c r="F32" s="21">
        <f>SUM(F33:F37)</f>
        <v>3796574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9322023</v>
      </c>
      <c r="E33" s="18"/>
      <c r="F33" s="18">
        <f>SUM(D33)</f>
        <v>9322023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-1758796</v>
      </c>
      <c r="D34" s="18">
        <f>-'[1]1ESF'!G78</f>
        <v>-3766653</v>
      </c>
      <c r="E34" s="18"/>
      <c r="F34" s="18">
        <f>SUM(C34:D34)</f>
        <v>-5525449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7"/>
      <c r="B43" s="28"/>
      <c r="C43" s="28"/>
      <c r="D43" s="28"/>
      <c r="E43" s="28"/>
      <c r="F43" s="28"/>
    </row>
    <row r="44" spans="1:6" s="12" customFormat="1" x14ac:dyDescent="0.2">
      <c r="A44" s="29" t="s">
        <v>27</v>
      </c>
      <c r="B44" s="30">
        <f>SUM(B25+B27)</f>
        <v>0</v>
      </c>
      <c r="C44" s="30">
        <f>SUM(C25+C32)</f>
        <v>31050410</v>
      </c>
      <c r="D44" s="30">
        <f>SUM(D25+D32)</f>
        <v>9322023</v>
      </c>
      <c r="E44" s="30">
        <f>SUM(E25+E39)</f>
        <v>0</v>
      </c>
      <c r="F44" s="30">
        <f t="shared" ref="F44" si="3">SUM(F25+F27+F32+F39)</f>
        <v>40372433</v>
      </c>
    </row>
    <row r="45" spans="1:6" s="12" customFormat="1" ht="8.1" customHeight="1" x14ac:dyDescent="0.2">
      <c r="A45" s="31"/>
      <c r="B45" s="32"/>
      <c r="C45" s="32"/>
      <c r="D45" s="32"/>
      <c r="E45" s="33"/>
      <c r="F45" s="33"/>
    </row>
    <row r="46" spans="1:6" s="12" customFormat="1" ht="12.75" x14ac:dyDescent="0.2">
      <c r="A46" s="34" t="s">
        <v>28</v>
      </c>
      <c r="B46" s="35"/>
      <c r="C46" s="35"/>
      <c r="D46" s="35"/>
      <c r="E46" s="36"/>
      <c r="F46" s="37"/>
    </row>
    <row r="47" spans="1:6" s="12" customFormat="1" ht="12.75" x14ac:dyDescent="0.2">
      <c r="F47" s="38"/>
    </row>
    <row r="48" spans="1:6" s="12" customFormat="1" ht="12.75" x14ac:dyDescent="0.2">
      <c r="F48" s="38"/>
    </row>
    <row r="49" spans="4:6" s="12" customFormat="1" ht="12.75" x14ac:dyDescent="0.2">
      <c r="F49" s="38"/>
    </row>
    <row r="50" spans="4:6" s="12" customFormat="1" ht="12.75" x14ac:dyDescent="0.2"/>
    <row r="51" spans="4:6" s="12" customFormat="1" ht="12.75" x14ac:dyDescent="0.2">
      <c r="E51" s="39"/>
      <c r="F51" s="40"/>
    </row>
    <row r="52" spans="4:6" s="12" customFormat="1" ht="12.75" x14ac:dyDescent="0.2">
      <c r="E52" s="39"/>
      <c r="F52" s="40"/>
    </row>
    <row r="53" spans="4:6" s="12" customFormat="1" ht="12.75" x14ac:dyDescent="0.2">
      <c r="D53" s="41"/>
      <c r="E53" s="42"/>
      <c r="F53" s="43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8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2024-06-11T16:25:44Z</dcterms:created>
  <dcterms:modified xsi:type="dcterms:W3CDTF">2024-06-11T16:25:45Z</dcterms:modified>
</cp:coreProperties>
</file>