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activeTab="1"/>
  </bookViews>
  <sheets>
    <sheet name="Portada" sheetId="1" r:id="rId1"/>
    <sheet name="ReporteTrimestral" sheetId="2" r:id="rId2"/>
  </sheets>
  <definedNames>
    <definedName name="_xlnm._FilterDatabase" localSheetId="1" hidden="1">ReporteTrimestral!$C$7:$AD$40</definedName>
    <definedName name="_xlnm.Print_Area" localSheetId="0">Portada!$B$2:$N$16</definedName>
    <definedName name="_xlnm.Print_Area" localSheetId="1">ReporteTrimestral!$B$2:$AD$42</definedName>
    <definedName name="_xlnm.Print_Titles" localSheetId="1">ReporteTrimestral!$1:$8</definedName>
  </definedNames>
  <calcPr calcId="145621"/>
</workbook>
</file>

<file path=xl/calcChain.xml><?xml version="1.0" encoding="utf-8"?>
<calcChain xmlns="http://schemas.openxmlformats.org/spreadsheetml/2006/main">
  <c r="A5" i="2" l="1"/>
  <c r="C5" i="2" s="1"/>
  <c r="X40" i="2" l="1"/>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alcChain>
</file>

<file path=xl/sharedStrings.xml><?xml version="1.0" encoding="utf-8"?>
<sst xmlns="http://schemas.openxmlformats.org/spreadsheetml/2006/main" count="568" uniqueCount="170">
  <si>
    <t>Informes sobre la Situación Económica, las Finanzas Públicas y la Deuda Pública</t>
  </si>
  <si>
    <t xml:space="preserve">      Tercer Trimestre    2014</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</si>
  <si>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</si>
  <si>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</si>
  <si>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</si>
  <si>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</si>
  <si>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</si>
  <si>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</si>
  <si>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</si>
  <si>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</si>
  <si>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</si>
  <si>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</si>
  <si>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</si>
  <si>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</si>
  <si>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</si>
  <si>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</si>
  <si>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</si>
  <si>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</si>
  <si>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</si>
  <si>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</si>
  <si>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</si>
  <si>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</si>
  <si>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</si>
  <si>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</si>
  <si>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</si>
  <si>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</si>
  <si>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</si>
  <si>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</si>
  <si>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</si>
  <si>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</si>
  <si>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</si>
  <si>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</si>
  <si>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</si>
  <si>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</si>
  <si>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</si>
  <si>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</si>
  <si>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</si>
  <si>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</si>
  <si>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CHP00130300190283</t>
  </si>
  <si>
    <t>Elaboracion De Estudio De Impacto Ambiental Para El Relleno Sanitario Tipo "D"</t>
  </si>
  <si>
    <t>SH/SSPPyE/DGP/CDRP/FISM-0001,172/2012</t>
  </si>
  <si>
    <t>Ocosingo</t>
  </si>
  <si>
    <t>Nueva Palestina</t>
  </si>
  <si>
    <t>Urbano</t>
  </si>
  <si>
    <t>Aportaciones Federales</t>
  </si>
  <si>
    <t xml:space="preserve">I006 FAM Asistencia Social </t>
  </si>
  <si>
    <t/>
  </si>
  <si>
    <t>33-Aportaciones Federales para Entidades Federativas y Municipios</t>
  </si>
  <si>
    <t>OBRAS PUBLICAS</t>
  </si>
  <si>
    <t>Agua y saneamiento</t>
  </si>
  <si>
    <t>En Ejecución</t>
  </si>
  <si>
    <t>Financiera:  / Física:  / Registro: La entidad federativa o el municipio no reportó información sobre el avance financiero y físico, y el proyecto se encuentra en ejecución.</t>
  </si>
  <si>
    <t>CHP00130300190309</t>
  </si>
  <si>
    <t>Elaboracion De Estudio Y Proyecto De La Modernizacion De Camino Tramo Ejido Sibal A Crucero Naha Del Km. 8 000 Al Km. 27 040 Con Una Longitud Total De 19.04 Km.</t>
  </si>
  <si>
    <t>El Sibal</t>
  </si>
  <si>
    <t>Rural</t>
  </si>
  <si>
    <t>Transportes y vialidades</t>
  </si>
  <si>
    <t>CHP11130100065229</t>
  </si>
  <si>
    <t>Adquisición De Chips Para Implantes Cocleares (Refrendo)</t>
  </si>
  <si>
    <t>LHC 57 A22 B003 000</t>
  </si>
  <si>
    <t>Cobertura estatal</t>
  </si>
  <si>
    <t>Cobertura municipal</t>
  </si>
  <si>
    <t>SISTEMA PARA EL DESARROLLO INTEGRAL DE LA FAMILIA DEL ESTADO DE CHIAPAS</t>
  </si>
  <si>
    <t>Otros Proyectos</t>
  </si>
  <si>
    <t>CHP12130100063994</t>
  </si>
  <si>
    <t>Atención Alimentaria A Población En Riesgo, Desamparo Y Vulnerable (Fondo V)</t>
  </si>
  <si>
    <t>222651C042005A22B001</t>
  </si>
  <si>
    <t>Sistema para el Desarrollo Integral de la Familia del Estado de Chiapas.</t>
  </si>
  <si>
    <t>Asistencia Social</t>
  </si>
  <si>
    <t>CHP12130100065030</t>
  </si>
  <si>
    <t>Ayudas Técnicas A Personas Con Discapacidad.</t>
  </si>
  <si>
    <t>152681C040005A22B001</t>
  </si>
  <si>
    <t>CHP12130200151805</t>
  </si>
  <si>
    <t xml:space="preserve"> Desayunos Escolares Fondo V</t>
  </si>
  <si>
    <t>222651C042002A22B001</t>
  </si>
  <si>
    <t>CHP12130300197260</t>
  </si>
  <si>
    <t>89107.- Primaria Benito Juarez. (Refrendo)</t>
  </si>
  <si>
    <t xml:space="preserve"> 2112073032512A012000E13B341 </t>
  </si>
  <si>
    <t>Bella Vista</t>
  </si>
  <si>
    <t>INSTITUTO DE LA INFRAESTRUCTURA FISICA EDUCATIVA</t>
  </si>
  <si>
    <t>CHP13130100073925</t>
  </si>
  <si>
    <t>Maternidad Segura</t>
  </si>
  <si>
    <t>222651C042005A22B007</t>
  </si>
  <si>
    <t>CHP13130100084660</t>
  </si>
  <si>
    <t>Fondo De Asistencia Social Para El Desarrollo De Las Familias Chiapanecas</t>
  </si>
  <si>
    <t>222651C042005A22B006</t>
  </si>
  <si>
    <t>CHP13130100085335</t>
  </si>
  <si>
    <t>Fondo Del Programa Desayunos Escolares</t>
  </si>
  <si>
    <t>CHP13130200143257</t>
  </si>
  <si>
    <t>Sistema para el Desarrollo Integral de la Familia del Estado de Chiapas</t>
  </si>
  <si>
    <t>CHP13130200150445</t>
  </si>
  <si>
    <t>139283.- Primaria Francisco I. Madero.</t>
  </si>
  <si>
    <t>21120732512AB135825ESE2013</t>
  </si>
  <si>
    <t>Simojovel</t>
  </si>
  <si>
    <t>Instituto de la Infraestructura Física Educativa</t>
  </si>
  <si>
    <t>CHP13130200151439</t>
  </si>
  <si>
    <t>Salud Visual Para Adultos Mayores</t>
  </si>
  <si>
    <t>172681C058005A11B001</t>
  </si>
  <si>
    <t>CHP13130200151591</t>
  </si>
  <si>
    <t>Adquisición De Medicamentos Para Las Campañas Médicas Integrales</t>
  </si>
  <si>
    <t>172681C041005A22B001</t>
  </si>
  <si>
    <t>CHP13130200151635</t>
  </si>
  <si>
    <t>Fármacos Especializados Para Trastornos Diversos</t>
  </si>
  <si>
    <t>CHP13130200151692</t>
  </si>
  <si>
    <t>Apoyos Con Kits Escolares Y Deportivos Para Niños Y Niñas Identificados</t>
  </si>
  <si>
    <t>202511A052005A22B001</t>
  </si>
  <si>
    <t>CHP13130200151786</t>
  </si>
  <si>
    <t>CHP13130200151867</t>
  </si>
  <si>
    <t xml:space="preserve"> Seguridad Alimentaria Sustentable</t>
  </si>
  <si>
    <t>222651C042005A22B002</t>
  </si>
  <si>
    <t>CHP13130300187354</t>
  </si>
  <si>
    <t>Prevención De Malformaciones Congénitas</t>
  </si>
  <si>
    <t>172681C040005A22B001</t>
  </si>
  <si>
    <t>CHP13130400251819</t>
  </si>
  <si>
    <t>Atención A La Salud Del Adulto Mayor (Fondo V)</t>
  </si>
  <si>
    <t>122681C058005A11B001</t>
  </si>
  <si>
    <t>CHP14140100299350</t>
  </si>
  <si>
    <t>Capullito</t>
  </si>
  <si>
    <t>122681C041005P31B001</t>
  </si>
  <si>
    <t>2014</t>
  </si>
  <si>
    <t>Apoyo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</si>
  <si>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Este proyecto se encuentra ejercido cualitativa y cuantitativamente.</t>
  </si>
  <si>
    <t>CHP14140100299377</t>
  </si>
  <si>
    <t>Ayudas Técnicas A Personas Con Discapacidad</t>
  </si>
  <si>
    <t>152681C040005A31B001</t>
  </si>
  <si>
    <t>Financiera: Este proyecto se encuentra en proceso de pago y distribución. / Física: No presenta avance derivado a que hubo un retraso  en el proceso de compra. / Registro: Este proyecto se encuentra en proceso de pago y distribución. - SISTEMA: Pasa al siguiente nivel.</t>
  </si>
  <si>
    <t>CHP14140100299384</t>
  </si>
  <si>
    <t>Prevención De Malformaciones Congénitas Discapacitantes</t>
  </si>
  <si>
    <t>172681C040005A31B001</t>
  </si>
  <si>
    <t>Paquete</t>
  </si>
  <si>
    <t>Financiera: Se encuentra en Proceso de Pago. / Física: No presenta avance, debido a que se encuentra  en proceso de compra. / Registro: Este proyecto se encuentra en proceso de pago y distribución y la diferencia del recurso modificado fue asignado para fortalecer al Proyecto Desayunos Escolares. - SISTEMA: Pasa al siguiente nivel.</t>
  </si>
  <si>
    <t>CHP14140100299390</t>
  </si>
  <si>
    <t>172681C041005P32B001</t>
  </si>
  <si>
    <t>Financiera: Este proyecto se retraso en el proceso de administrativo (firma de contrato de servicios). / Física: Este proyecto se retraso en el proceso de administrativo (firma de contrato de servicios). / Registro: Este proyecto no refleja avance a pesar de estar calendarizado, debido al retraso en el proceso de administrativo (firma de contrato de servicios), el cual  se concretó a finales del mes de septiembre, por lo que se reportaran al cuarto trimestre. - SISTEMA: Pasa al siguiente nivel.</t>
  </si>
  <si>
    <t>CHP14140100299398</t>
  </si>
  <si>
    <t>Medicamentos Especializados Para La Población Vulnerable</t>
  </si>
  <si>
    <t>172681C041005P32B003</t>
  </si>
  <si>
    <t>Financiera: No refleja avance ya que el proceso de licitación y fallo se llevó acabo en septiembre. / Física: No refleja avance ya que el proceso de licitación se llevó acabo en septiembre. / Registro: No refleja avance cuantitativo y cualitativo a pesar de estar calendarizado para el tercer trimestre, debido a que el proceso de licitación y fallo se llevó acabo en el mes de septiembre, por lo que el proceso de recepción de los medicamentos inicio en el mes de octubre del 2014, por lo que las metas se reportaran el  cuarto trimestre de 2014. - SISTEMA: Pasa al siguiente nivel.</t>
  </si>
  <si>
    <t>CHP14140100299453</t>
  </si>
  <si>
    <t>Dotación De Prótesis Terminadas Para Miembros Superiores E Inferiores</t>
  </si>
  <si>
    <t>182681C040005A31B001</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</si>
  <si>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Este proyecto se encuentra en proceso de pago y será reportado en el siguiente trimestre, así mismos reporta el 100% en metas.</t>
  </si>
  <si>
    <t>CHP14140100299494</t>
  </si>
  <si>
    <t>202681C052005P31B002</t>
  </si>
  <si>
    <t>Financiera: la diferencia en el monto del proyecto corresponde a una reprogramación de proyectos. / Física: Este proyecto cumple el 100% en metas de acuerdo a lo calendarizado. / Registro: la diferencia en el monto del proyecto corresponde a una re programación de proyectos y se encuentra en proceso de pago, así mismo, cumple el 100% en metas de acuerdo a lo calendarizado.  - SISTEMA: Pasa al siguiente nivel.</t>
  </si>
  <si>
    <t>CHP14140100299521</t>
  </si>
  <si>
    <t>Seguridad Alimentaria Sustentable</t>
  </si>
  <si>
    <t>222651C042005A30B001</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</si>
  <si>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Este proyecto presenta avance y tiene presupuesto comprometido por el 50% restante, que será finiquitado en el trimestre siguiente, así también cumple al 100% con la meta. - SISTEMA: Pasa al siguiente nivel.</t>
  </si>
  <si>
    <t>CHP14140100299532</t>
  </si>
  <si>
    <t>222651C042005A30B004</t>
  </si>
  <si>
    <t>Despensa</t>
  </si>
  <si>
    <t>Financiera: Este proyecto presenta un incremento de recursos en presupuesto modificado. / Física: Este proyecto tiene una meta modificada de 84,636 despensas y presenta un avance anual del 83.33%. / Registro: Este proyecto presenta un incremento de recursos en presupuesto modificado de rendimientos generados de ejercicios anteriores; así mismo presenta un avance trimestral del 100% y un avance anual del 83.33%, así mismo tiene una meta modificada de 84,636 despensas y presenta un avance anual del 83.33%. - SISTEMA: Pasa al siguiente nivel.</t>
  </si>
  <si>
    <t>CHP14140100299541</t>
  </si>
  <si>
    <t xml:space="preserve">Desayunos Escolares </t>
  </si>
  <si>
    <t>222651C042002A30B001</t>
  </si>
  <si>
    <t>Financiera: Este proyecto presenta un incremento de economías de ejercicios anteriores y será pagado / Física: Este proyecto tiene una meta modificada de 99,338,767 apoyos. / Registro: Este proyecto presenta un incremento de economías de ejercicios anteriores y será pagado en su totalidad en el siguiente trimestre, así mismo, tiene una meta modificada de 99,338,767 apoyos y un avance del 96.23% trimestral y respecto al anual de 65.45%. - SISTEMA: Pasa al siguiente nivel.</t>
  </si>
  <si>
    <t>CHP14140100299547</t>
  </si>
  <si>
    <t>Atención Alimentaria A Población En Riesgo, Desamparo Y Vulnerable</t>
  </si>
  <si>
    <t>222651C042005A30B005</t>
  </si>
  <si>
    <t>Financiera: Este proyecto presenta una ampliación de recursos de economías de ejercicios anteriores. / Física: Acorde al rango establecido. / Registro: Este proyecto presenta una ampliación de recursos en el presupuesto modificado correspondiente a economías de ejercicios anteriores, así mismo, presenta un avance en metas de acuerdo al calendarizado en un 99.98% y con respecto al avance anual de 72.53%. - SISTEMA: Pasa al siguiente nivel.</t>
  </si>
  <si>
    <t>CHP14140300383142</t>
  </si>
  <si>
    <t>Atención A La Salud Del Adulto Mayor</t>
  </si>
  <si>
    <t>122681C041005P32B002</t>
  </si>
  <si>
    <t>Financiera: Este proyecto es corresponde a rendimientos de ejercicios anteriores del ramo 33. / Física: Este proyecto esta calendarizado para el cuarto trimestre. / Registro: Este proyecto es corresponde a rendimientos de ejercicios anteriores del ramo 33. así también, esta calendarizado para el cuarto trimestre.</t>
  </si>
  <si>
    <t>CHP14140300384287</t>
  </si>
  <si>
    <t>Cuidando A Chiapas</t>
  </si>
  <si>
    <t>122681C041005P32B001</t>
  </si>
  <si>
    <t>Financiera: Estos recursos son de rendimientos de economías de ejercicios anteriores. / Física: Este proyecto se encuentra calendarizado en el cuarto trimestre. / Registro: Estos recursos son de rendimientos de economías de ejercicios anteriores, así como se encuentra calendarizado para el cuarto trimestre. - SISTEMA: Pasa al siguiente nivel.</t>
  </si>
  <si>
    <t xml:space="preserve">      Tercer Trimestre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</si>
</sst>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0"/>
      <name val="Soberana Sans"/>
      <family val="3"/>
    </font>
    <font>
      <sz val="10"/>
      <name val="Adobe Caslon Pro"/>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33" fillId="0" borderId="0" applyFont="0" applyFill="0" applyBorder="0" applyAlignment="0" applyProtection="0"/>
  </cellStyleXfs>
  <cellXfs count="44">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horizontal="lef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2" xfId="42" applyFont="1" applyFill="1" applyBorder="1" applyAlignment="1">
      <alignment horizontal="center" vertical="center"/>
    </xf>
    <xf numFmtId="0" fontId="19" fillId="39" borderId="12" xfId="42" applyFont="1" applyFill="1" applyBorder="1" applyAlignment="1">
      <alignment horizontal="center" vertical="center" wrapText="1"/>
    </xf>
    <xf numFmtId="0" fontId="32" fillId="0" borderId="12" xfId="42" applyFont="1" applyFill="1" applyBorder="1" applyAlignment="1">
      <alignment horizontal="left" vertical="center"/>
    </xf>
    <xf numFmtId="0" fontId="32" fillId="0" borderId="12" xfId="0" applyFont="1" applyFill="1" applyBorder="1" applyAlignment="1">
      <alignment horizontal="left" vertical="center" wrapText="1"/>
    </xf>
    <xf numFmtId="0" fontId="32" fillId="0" borderId="12" xfId="0" applyFont="1" applyFill="1" applyBorder="1" applyAlignment="1">
      <alignment vertical="center" wrapText="1"/>
    </xf>
    <xf numFmtId="164" fontId="32" fillId="0" borderId="12" xfId="0" applyNumberFormat="1" applyFont="1" applyFill="1" applyBorder="1" applyAlignment="1">
      <alignment vertical="center" wrapText="1"/>
    </xf>
    <xf numFmtId="164" fontId="32" fillId="0" borderId="12" xfId="0" applyNumberFormat="1" applyFont="1" applyFill="1" applyBorder="1" applyAlignment="1">
      <alignment horizontal="left" vertical="center" wrapText="1"/>
    </xf>
    <xf numFmtId="164" fontId="32" fillId="0" borderId="12" xfId="0" applyNumberFormat="1" applyFont="1" applyFill="1" applyBorder="1" applyAlignment="1">
      <alignment horizontal="center" vertical="center" wrapText="1"/>
    </xf>
    <xf numFmtId="4" fontId="32" fillId="0" borderId="12" xfId="0" applyNumberFormat="1" applyFont="1" applyFill="1" applyBorder="1" applyAlignment="1">
      <alignment horizontal="center" vertical="center" wrapText="1"/>
    </xf>
    <xf numFmtId="165" fontId="32" fillId="0" borderId="12" xfId="0" applyNumberFormat="1" applyFont="1" applyFill="1" applyBorder="1" applyAlignment="1">
      <alignment horizontal="center" vertical="center" wrapText="1"/>
    </xf>
    <xf numFmtId="10" fontId="32" fillId="0" borderId="12" xfId="0" applyNumberFormat="1" applyFont="1" applyFill="1" applyBorder="1" applyAlignment="1">
      <alignment horizontal="left" vertical="center" wrapText="1"/>
    </xf>
    <xf numFmtId="10" fontId="32" fillId="0" borderId="15" xfId="0" applyNumberFormat="1" applyFont="1" applyFill="1" applyBorder="1" applyAlignment="1">
      <alignment horizontal="left" vertical="center" wrapText="1"/>
    </xf>
    <xf numFmtId="0" fontId="19" fillId="39" borderId="16" xfId="0" applyFont="1" applyFill="1" applyBorder="1" applyAlignment="1">
      <alignment vertical="center" wrapText="1"/>
    </xf>
    <xf numFmtId="0" fontId="19" fillId="39" borderId="15" xfId="0" applyFont="1" applyFill="1" applyBorder="1" applyAlignment="1">
      <alignment horizontal="center" vertical="center" wrapText="1"/>
    </xf>
    <xf numFmtId="43" fontId="32" fillId="0" borderId="12" xfId="43" applyFont="1" applyFill="1" applyBorder="1" applyAlignment="1">
      <alignmen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2"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2"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4" xfId="42" applyFont="1" applyFill="1" applyBorder="1" applyAlignment="1">
      <alignment horizontal="center" vertical="center"/>
    </xf>
    <xf numFmtId="0" fontId="29" fillId="0" borderId="13" xfId="0" applyFont="1" applyFill="1" applyBorder="1" applyAlignment="1">
      <alignment horizontal="left" vertical="center" wrapText="1"/>
    </xf>
    <xf numFmtId="0" fontId="22" fillId="0" borderId="0" xfId="0" applyFont="1" applyFill="1" applyBorder="1" applyAlignment="1">
      <alignment horizontal="right"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4" t="s">
        <v>0</v>
      </c>
      <c r="C3" s="34"/>
      <c r="D3" s="34"/>
      <c r="E3" s="34"/>
      <c r="F3" s="34"/>
      <c r="G3" s="34"/>
      <c r="H3" s="34"/>
      <c r="I3" s="1"/>
      <c r="J3" s="35" t="s">
        <v>1</v>
      </c>
      <c r="K3" s="35"/>
      <c r="L3" s="35"/>
      <c r="M3" s="3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6" t="s">
        <v>2</v>
      </c>
      <c r="G7" s="36"/>
      <c r="H7" s="36" t="s">
        <v>3</v>
      </c>
      <c r="I7" s="36"/>
      <c r="J7" s="36" t="s">
        <v>4</v>
      </c>
      <c r="K7" s="36"/>
    </row>
    <row r="8" spans="2:13" ht="25.5" customHeight="1" thickTop="1" thickBot="1">
      <c r="D8" s="6" t="s">
        <v>5</v>
      </c>
      <c r="F8" s="7">
        <v>13</v>
      </c>
      <c r="H8" s="7">
        <v>1</v>
      </c>
      <c r="J8" s="7">
        <v>119</v>
      </c>
      <c r="K8" s="8"/>
    </row>
    <row r="9" spans="2:13" ht="18" customHeight="1" thickTop="1" thickBot="1"/>
    <row r="10" spans="2:13" ht="25.5" customHeight="1" thickTop="1" thickBot="1">
      <c r="D10" s="6" t="s">
        <v>5</v>
      </c>
      <c r="F10" s="7">
        <v>20</v>
      </c>
      <c r="H10" s="7">
        <v>4</v>
      </c>
      <c r="J10" s="7">
        <v>119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E40"/>
  <sheetViews>
    <sheetView showGridLines="0" tabSelected="1" view="pageBreakPreview" zoomScale="80" zoomScaleNormal="80" zoomScaleSheetLayoutView="80" workbookViewId="0">
      <selection activeCell="E13" sqref="E13"/>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3" width="42.85546875" style="9" bestFit="1" customWidth="1"/>
    <col min="14" max="14" width="21.140625" style="9" bestFit="1" customWidth="1"/>
    <col min="15" max="15" width="13.7109375" style="9" customWidth="1"/>
    <col min="16" max="16" width="18" style="9" customWidth="1"/>
    <col min="17" max="23" width="22.7109375" style="9" customWidth="1"/>
    <col min="24" max="25" width="14.140625" style="9" customWidth="1"/>
    <col min="26" max="27" width="22" style="9" bestFit="1" customWidth="1"/>
    <col min="28" max="28" width="13.7109375" style="9" bestFit="1" customWidth="1"/>
    <col min="29" max="29" width="12.140625" style="9" customWidth="1"/>
    <col min="30" max="30" width="63.140625" style="9" customWidth="1"/>
    <col min="31" max="31" width="1.42578125" style="9" customWidth="1"/>
  </cols>
  <sheetData>
    <row r="1" spans="1:31" ht="12.75" customHeight="1"/>
    <row r="2" spans="1:31"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1" ht="49.5" customHeight="1">
      <c r="B3" s="11"/>
      <c r="C3" s="37" t="s">
        <v>6</v>
      </c>
      <c r="D3" s="37"/>
      <c r="E3" s="37"/>
      <c r="F3" s="37"/>
      <c r="G3" s="37"/>
      <c r="H3" s="37"/>
      <c r="I3" s="37"/>
      <c r="J3" s="37"/>
      <c r="K3" s="37"/>
      <c r="L3" s="37"/>
      <c r="M3" s="43" t="s">
        <v>169</v>
      </c>
      <c r="N3" s="43"/>
      <c r="O3" s="43"/>
      <c r="P3" s="43"/>
      <c r="Q3" s="43"/>
      <c r="R3" s="43"/>
      <c r="S3" s="43"/>
      <c r="T3" s="43"/>
      <c r="U3" s="43"/>
      <c r="V3" s="43"/>
      <c r="W3" s="43"/>
      <c r="X3" s="43"/>
      <c r="Y3" s="43"/>
      <c r="Z3" s="43"/>
      <c r="AA3" s="43"/>
      <c r="AB3" s="43"/>
      <c r="AC3" s="43"/>
      <c r="AD3" s="43"/>
      <c r="AE3" s="12"/>
    </row>
    <row r="4" spans="1:31" ht="2.25" customHeight="1">
      <c r="B4" s="13"/>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ht="15" customHeight="1">
      <c r="A5" s="9">
        <f>SUBTOTAL(9,A8:A40)</f>
        <v>33</v>
      </c>
      <c r="B5" s="15"/>
      <c r="C5" s="42" t="str">
        <f>CONCATENATE("Total: ",A5)</f>
        <v>Total: 33</v>
      </c>
      <c r="D5" s="42"/>
      <c r="E5" s="42"/>
      <c r="F5" s="42"/>
      <c r="G5" s="42"/>
      <c r="H5" s="42"/>
      <c r="I5" s="16"/>
      <c r="J5" s="16"/>
      <c r="K5" s="16"/>
      <c r="L5" s="15"/>
      <c r="M5" s="15"/>
      <c r="N5" s="15"/>
      <c r="O5" s="15"/>
      <c r="P5" s="15"/>
      <c r="Q5" s="15"/>
      <c r="R5" s="15"/>
      <c r="S5" s="15"/>
      <c r="T5" s="15"/>
      <c r="U5" s="15"/>
      <c r="V5" s="15"/>
      <c r="W5" s="15"/>
      <c r="X5" s="15"/>
      <c r="Y5" s="15"/>
      <c r="Z5" s="15"/>
      <c r="AA5" s="15"/>
      <c r="AB5" s="15"/>
      <c r="AC5" s="15"/>
      <c r="AD5" s="15"/>
      <c r="AE5" s="15"/>
    </row>
    <row r="6" spans="1:31" ht="21" customHeight="1">
      <c r="B6" s="15"/>
      <c r="C6" s="38" t="s">
        <v>7</v>
      </c>
      <c r="D6" s="38"/>
      <c r="E6" s="38"/>
      <c r="F6" s="38"/>
      <c r="G6" s="38"/>
      <c r="H6" s="38"/>
      <c r="I6" s="38"/>
      <c r="J6" s="38"/>
      <c r="K6" s="38"/>
      <c r="L6" s="38"/>
      <c r="M6" s="38"/>
      <c r="N6" s="38"/>
      <c r="O6" s="38"/>
      <c r="P6" s="39" t="s">
        <v>8</v>
      </c>
      <c r="Q6" s="39"/>
      <c r="R6" s="39"/>
      <c r="S6" s="39"/>
      <c r="T6" s="39"/>
      <c r="U6" s="39"/>
      <c r="V6" s="39"/>
      <c r="W6" s="39"/>
      <c r="X6" s="39"/>
      <c r="Y6" s="39"/>
      <c r="Z6" s="40" t="s">
        <v>9</v>
      </c>
      <c r="AA6" s="40"/>
      <c r="AB6" s="40"/>
      <c r="AC6" s="41"/>
      <c r="AD6" s="31"/>
      <c r="AE6" s="15"/>
    </row>
    <row r="7" spans="1:31" s="17" customFormat="1" ht="38.25" customHeight="1">
      <c r="B7" s="18"/>
      <c r="C7" s="19" t="s">
        <v>11</v>
      </c>
      <c r="D7" s="19" t="s">
        <v>12</v>
      </c>
      <c r="E7" s="19" t="s">
        <v>13</v>
      </c>
      <c r="F7" s="19" t="s">
        <v>14</v>
      </c>
      <c r="G7" s="19" t="s">
        <v>15</v>
      </c>
      <c r="H7" s="19" t="s">
        <v>16</v>
      </c>
      <c r="I7" s="19" t="s">
        <v>17</v>
      </c>
      <c r="J7" s="19" t="s">
        <v>18</v>
      </c>
      <c r="K7" s="19" t="s">
        <v>19</v>
      </c>
      <c r="L7" s="19" t="s">
        <v>20</v>
      </c>
      <c r="M7" s="19" t="s">
        <v>21</v>
      </c>
      <c r="N7" s="19" t="s">
        <v>22</v>
      </c>
      <c r="O7" s="19" t="s">
        <v>23</v>
      </c>
      <c r="P7" s="19" t="s">
        <v>24</v>
      </c>
      <c r="Q7" s="19" t="s">
        <v>25</v>
      </c>
      <c r="R7" s="19" t="s">
        <v>26</v>
      </c>
      <c r="S7" s="20" t="s">
        <v>27</v>
      </c>
      <c r="T7" s="19" t="s">
        <v>28</v>
      </c>
      <c r="U7" s="19" t="s">
        <v>29</v>
      </c>
      <c r="V7" s="19" t="s">
        <v>30</v>
      </c>
      <c r="W7" s="19" t="s">
        <v>31</v>
      </c>
      <c r="X7" s="19" t="s">
        <v>32</v>
      </c>
      <c r="Y7" s="19" t="s">
        <v>33</v>
      </c>
      <c r="Z7" s="19" t="s">
        <v>34</v>
      </c>
      <c r="AA7" s="19" t="s">
        <v>35</v>
      </c>
      <c r="AB7" s="20" t="s">
        <v>36</v>
      </c>
      <c r="AC7" s="20" t="s">
        <v>37</v>
      </c>
      <c r="AD7" s="32" t="s">
        <v>10</v>
      </c>
      <c r="AE7" s="18"/>
    </row>
    <row r="8" spans="1:31" ht="60.75">
      <c r="A8" s="9">
        <v>1</v>
      </c>
      <c r="B8" s="15"/>
      <c r="C8" s="21" t="s">
        <v>38</v>
      </c>
      <c r="D8" s="22" t="s">
        <v>39</v>
      </c>
      <c r="E8" s="23" t="s">
        <v>40</v>
      </c>
      <c r="F8" s="23" t="s">
        <v>5</v>
      </c>
      <c r="G8" s="23" t="s">
        <v>41</v>
      </c>
      <c r="H8" s="24" t="s">
        <v>42</v>
      </c>
      <c r="I8" s="24" t="s">
        <v>43</v>
      </c>
      <c r="J8" s="25" t="s">
        <v>44</v>
      </c>
      <c r="K8" s="24" t="s">
        <v>45</v>
      </c>
      <c r="L8" s="25" t="s">
        <v>47</v>
      </c>
      <c r="M8" s="25" t="s">
        <v>48</v>
      </c>
      <c r="N8" s="24" t="s">
        <v>49</v>
      </c>
      <c r="O8" s="26" t="s">
        <v>50</v>
      </c>
      <c r="P8" s="26" t="s">
        <v>46</v>
      </c>
      <c r="Q8" s="24"/>
      <c r="R8" s="24"/>
      <c r="S8" s="24"/>
      <c r="T8" s="24"/>
      <c r="U8" s="24"/>
      <c r="V8" s="24"/>
      <c r="W8" s="24"/>
      <c r="X8" s="27">
        <f t="shared" ref="X8:X40" si="0">IF(ISERROR(V8/R8),0,((V8/R8)*100))</f>
        <v>0</v>
      </c>
      <c r="Y8" s="26"/>
      <c r="Z8" s="26" t="s">
        <v>46</v>
      </c>
      <c r="AA8" s="28"/>
      <c r="AB8" s="27"/>
      <c r="AC8" s="27"/>
      <c r="AD8" s="30" t="s">
        <v>51</v>
      </c>
      <c r="AE8" s="15"/>
    </row>
    <row r="9" spans="1:31" ht="90" customHeight="1">
      <c r="A9" s="9">
        <v>1</v>
      </c>
      <c r="B9" s="15"/>
      <c r="C9" s="22" t="s">
        <v>52</v>
      </c>
      <c r="D9" s="22" t="s">
        <v>53</v>
      </c>
      <c r="E9" s="23" t="s">
        <v>40</v>
      </c>
      <c r="F9" s="23" t="s">
        <v>5</v>
      </c>
      <c r="G9" s="23" t="s">
        <v>41</v>
      </c>
      <c r="H9" s="24" t="s">
        <v>54</v>
      </c>
      <c r="I9" s="24" t="s">
        <v>55</v>
      </c>
      <c r="J9" s="25" t="s">
        <v>44</v>
      </c>
      <c r="K9" s="24" t="s">
        <v>45</v>
      </c>
      <c r="L9" s="24" t="s">
        <v>47</v>
      </c>
      <c r="M9" s="24" t="s">
        <v>48</v>
      </c>
      <c r="N9" s="24" t="s">
        <v>56</v>
      </c>
      <c r="O9" s="26" t="s">
        <v>50</v>
      </c>
      <c r="P9" s="26" t="s">
        <v>46</v>
      </c>
      <c r="Q9" s="24"/>
      <c r="R9" s="24"/>
      <c r="S9" s="24"/>
      <c r="T9" s="24"/>
      <c r="U9" s="24"/>
      <c r="V9" s="24"/>
      <c r="W9" s="24"/>
      <c r="X9" s="27">
        <f t="shared" si="0"/>
        <v>0</v>
      </c>
      <c r="Y9" s="26"/>
      <c r="Z9" s="26" t="s">
        <v>46</v>
      </c>
      <c r="AA9" s="28"/>
      <c r="AB9" s="27"/>
      <c r="AC9" s="27"/>
      <c r="AD9" s="29" t="s">
        <v>51</v>
      </c>
      <c r="AE9" s="15"/>
    </row>
    <row r="10" spans="1:31" ht="60.75">
      <c r="A10" s="9">
        <v>1</v>
      </c>
      <c r="B10" s="15"/>
      <c r="C10" s="22" t="s">
        <v>57</v>
      </c>
      <c r="D10" s="22" t="s">
        <v>58</v>
      </c>
      <c r="E10" s="23" t="s">
        <v>59</v>
      </c>
      <c r="F10" s="23" t="s">
        <v>5</v>
      </c>
      <c r="G10" s="23" t="s">
        <v>60</v>
      </c>
      <c r="H10" s="24" t="s">
        <v>61</v>
      </c>
      <c r="I10" s="24" t="s">
        <v>46</v>
      </c>
      <c r="J10" s="25" t="s">
        <v>44</v>
      </c>
      <c r="K10" s="24" t="s">
        <v>45</v>
      </c>
      <c r="L10" s="24" t="s">
        <v>47</v>
      </c>
      <c r="M10" s="24" t="s">
        <v>62</v>
      </c>
      <c r="N10" s="24" t="s">
        <v>63</v>
      </c>
      <c r="O10" s="26" t="s">
        <v>50</v>
      </c>
      <c r="P10" s="26" t="s">
        <v>46</v>
      </c>
      <c r="Q10" s="24"/>
      <c r="R10" s="24"/>
      <c r="S10" s="24"/>
      <c r="T10" s="24"/>
      <c r="U10" s="24"/>
      <c r="V10" s="24"/>
      <c r="W10" s="24"/>
      <c r="X10" s="27">
        <f t="shared" si="0"/>
        <v>0</v>
      </c>
      <c r="Y10" s="26"/>
      <c r="Z10" s="26" t="s">
        <v>46</v>
      </c>
      <c r="AA10" s="28"/>
      <c r="AB10" s="27"/>
      <c r="AC10" s="27"/>
      <c r="AD10" s="29" t="s">
        <v>51</v>
      </c>
      <c r="AE10" s="15"/>
    </row>
    <row r="11" spans="1:31" ht="60.75">
      <c r="A11" s="9">
        <v>1</v>
      </c>
      <c r="B11" s="15"/>
      <c r="C11" s="22" t="s">
        <v>64</v>
      </c>
      <c r="D11" s="22" t="s">
        <v>65</v>
      </c>
      <c r="E11" s="23" t="s">
        <v>66</v>
      </c>
      <c r="F11" s="23" t="s">
        <v>5</v>
      </c>
      <c r="G11" s="23" t="s">
        <v>60</v>
      </c>
      <c r="H11" s="24" t="s">
        <v>61</v>
      </c>
      <c r="I11" s="24" t="s">
        <v>46</v>
      </c>
      <c r="J11" s="25" t="s">
        <v>44</v>
      </c>
      <c r="K11" s="24" t="s">
        <v>45</v>
      </c>
      <c r="L11" s="24" t="s">
        <v>47</v>
      </c>
      <c r="M11" s="24" t="s">
        <v>67</v>
      </c>
      <c r="N11" s="24" t="s">
        <v>68</v>
      </c>
      <c r="O11" s="26" t="s">
        <v>50</v>
      </c>
      <c r="P11" s="26" t="s">
        <v>46</v>
      </c>
      <c r="Q11" s="24"/>
      <c r="R11" s="24"/>
      <c r="S11" s="24"/>
      <c r="T11" s="24"/>
      <c r="U11" s="24"/>
      <c r="V11" s="24"/>
      <c r="W11" s="24"/>
      <c r="X11" s="27">
        <f t="shared" si="0"/>
        <v>0</v>
      </c>
      <c r="Y11" s="26"/>
      <c r="Z11" s="26" t="s">
        <v>46</v>
      </c>
      <c r="AA11" s="28"/>
      <c r="AB11" s="27"/>
      <c r="AC11" s="27"/>
      <c r="AD11" s="29" t="s">
        <v>51</v>
      </c>
      <c r="AE11" s="15"/>
    </row>
    <row r="12" spans="1:31" ht="60.75">
      <c r="A12" s="9">
        <v>1</v>
      </c>
      <c r="B12" s="15"/>
      <c r="C12" s="22" t="s">
        <v>69</v>
      </c>
      <c r="D12" s="22" t="s">
        <v>70</v>
      </c>
      <c r="E12" s="23" t="s">
        <v>71</v>
      </c>
      <c r="F12" s="23" t="s">
        <v>5</v>
      </c>
      <c r="G12" s="23" t="s">
        <v>60</v>
      </c>
      <c r="H12" s="24" t="s">
        <v>61</v>
      </c>
      <c r="I12" s="24" t="s">
        <v>46</v>
      </c>
      <c r="J12" s="25" t="s">
        <v>44</v>
      </c>
      <c r="K12" s="24" t="s">
        <v>45</v>
      </c>
      <c r="L12" s="24" t="s">
        <v>47</v>
      </c>
      <c r="M12" s="24" t="s">
        <v>67</v>
      </c>
      <c r="N12" s="24" t="s">
        <v>68</v>
      </c>
      <c r="O12" s="26" t="s">
        <v>50</v>
      </c>
      <c r="P12" s="26" t="s">
        <v>46</v>
      </c>
      <c r="Q12" s="24"/>
      <c r="R12" s="24"/>
      <c r="S12" s="24"/>
      <c r="T12" s="24"/>
      <c r="U12" s="24"/>
      <c r="V12" s="24"/>
      <c r="W12" s="24"/>
      <c r="X12" s="27">
        <f t="shared" si="0"/>
        <v>0</v>
      </c>
      <c r="Y12" s="26"/>
      <c r="Z12" s="26" t="s">
        <v>46</v>
      </c>
      <c r="AA12" s="28"/>
      <c r="AB12" s="27"/>
      <c r="AC12" s="27"/>
      <c r="AD12" s="29" t="s">
        <v>51</v>
      </c>
      <c r="AE12" s="15"/>
    </row>
    <row r="13" spans="1:31" ht="60.75">
      <c r="A13" s="9">
        <v>1</v>
      </c>
      <c r="B13" s="15"/>
      <c r="C13" s="22" t="s">
        <v>72</v>
      </c>
      <c r="D13" s="22" t="s">
        <v>73</v>
      </c>
      <c r="E13" s="23" t="s">
        <v>74</v>
      </c>
      <c r="F13" s="23" t="s">
        <v>5</v>
      </c>
      <c r="G13" s="23" t="s">
        <v>60</v>
      </c>
      <c r="H13" s="24" t="s">
        <v>61</v>
      </c>
      <c r="I13" s="24" t="s">
        <v>46</v>
      </c>
      <c r="J13" s="25" t="s">
        <v>44</v>
      </c>
      <c r="K13" s="24" t="s">
        <v>45</v>
      </c>
      <c r="L13" s="24" t="s">
        <v>47</v>
      </c>
      <c r="M13" s="24" t="s">
        <v>67</v>
      </c>
      <c r="N13" s="24" t="s">
        <v>68</v>
      </c>
      <c r="O13" s="26" t="s">
        <v>50</v>
      </c>
      <c r="P13" s="26" t="s">
        <v>46</v>
      </c>
      <c r="Q13" s="24"/>
      <c r="R13" s="24"/>
      <c r="S13" s="24"/>
      <c r="T13" s="24"/>
      <c r="U13" s="24"/>
      <c r="V13" s="24"/>
      <c r="W13" s="24"/>
      <c r="X13" s="27">
        <f t="shared" si="0"/>
        <v>0</v>
      </c>
      <c r="Y13" s="26"/>
      <c r="Z13" s="26" t="s">
        <v>46</v>
      </c>
      <c r="AA13" s="28"/>
      <c r="AB13" s="27"/>
      <c r="AC13" s="27"/>
      <c r="AD13" s="29" t="s">
        <v>51</v>
      </c>
      <c r="AE13" s="15"/>
    </row>
    <row r="14" spans="1:31" ht="60.75">
      <c r="A14" s="9">
        <v>1</v>
      </c>
      <c r="B14" s="15"/>
      <c r="C14" s="22" t="s">
        <v>75</v>
      </c>
      <c r="D14" s="22" t="s">
        <v>76</v>
      </c>
      <c r="E14" s="23" t="s">
        <v>77</v>
      </c>
      <c r="F14" s="23" t="s">
        <v>5</v>
      </c>
      <c r="G14" s="23" t="s">
        <v>78</v>
      </c>
      <c r="H14" s="24" t="s">
        <v>61</v>
      </c>
      <c r="I14" s="24" t="s">
        <v>46</v>
      </c>
      <c r="J14" s="25" t="s">
        <v>44</v>
      </c>
      <c r="K14" s="24" t="s">
        <v>45</v>
      </c>
      <c r="L14" s="24" t="s">
        <v>47</v>
      </c>
      <c r="M14" s="24" t="s">
        <v>79</v>
      </c>
      <c r="N14" s="24" t="s">
        <v>63</v>
      </c>
      <c r="O14" s="26" t="s">
        <v>50</v>
      </c>
      <c r="P14" s="26" t="s">
        <v>46</v>
      </c>
      <c r="Q14" s="24"/>
      <c r="R14" s="24"/>
      <c r="S14" s="24"/>
      <c r="T14" s="24"/>
      <c r="U14" s="24"/>
      <c r="V14" s="24"/>
      <c r="W14" s="24"/>
      <c r="X14" s="27">
        <f t="shared" si="0"/>
        <v>0</v>
      </c>
      <c r="Y14" s="26"/>
      <c r="Z14" s="26" t="s">
        <v>46</v>
      </c>
      <c r="AA14" s="28"/>
      <c r="AB14" s="27"/>
      <c r="AC14" s="27"/>
      <c r="AD14" s="29" t="s">
        <v>51</v>
      </c>
      <c r="AE14" s="15"/>
    </row>
    <row r="15" spans="1:31" ht="60.75">
      <c r="A15" s="9">
        <v>1</v>
      </c>
      <c r="B15" s="15"/>
      <c r="C15" s="22" t="s">
        <v>80</v>
      </c>
      <c r="D15" s="22" t="s">
        <v>81</v>
      </c>
      <c r="E15" s="23" t="s">
        <v>82</v>
      </c>
      <c r="F15" s="23" t="s">
        <v>5</v>
      </c>
      <c r="G15" s="23" t="s">
        <v>60</v>
      </c>
      <c r="H15" s="24" t="s">
        <v>61</v>
      </c>
      <c r="I15" s="24" t="s">
        <v>46</v>
      </c>
      <c r="J15" s="25" t="s">
        <v>44</v>
      </c>
      <c r="K15" s="24" t="s">
        <v>45</v>
      </c>
      <c r="L15" s="24" t="s">
        <v>47</v>
      </c>
      <c r="M15" s="24" t="s">
        <v>62</v>
      </c>
      <c r="N15" s="24" t="s">
        <v>63</v>
      </c>
      <c r="O15" s="26" t="s">
        <v>50</v>
      </c>
      <c r="P15" s="26" t="s">
        <v>46</v>
      </c>
      <c r="Q15" s="24"/>
      <c r="R15" s="24"/>
      <c r="S15" s="24"/>
      <c r="T15" s="24"/>
      <c r="U15" s="24"/>
      <c r="V15" s="24"/>
      <c r="W15" s="24"/>
      <c r="X15" s="27">
        <f t="shared" si="0"/>
        <v>0</v>
      </c>
      <c r="Y15" s="26"/>
      <c r="Z15" s="26" t="s">
        <v>46</v>
      </c>
      <c r="AA15" s="28"/>
      <c r="AB15" s="27"/>
      <c r="AC15" s="27"/>
      <c r="AD15" s="29" t="s">
        <v>51</v>
      </c>
      <c r="AE15" s="15"/>
    </row>
    <row r="16" spans="1:31" ht="60.75">
      <c r="A16" s="9">
        <v>1</v>
      </c>
      <c r="B16" s="15"/>
      <c r="C16" s="22" t="s">
        <v>83</v>
      </c>
      <c r="D16" s="22" t="s">
        <v>84</v>
      </c>
      <c r="E16" s="23" t="s">
        <v>85</v>
      </c>
      <c r="F16" s="23" t="s">
        <v>5</v>
      </c>
      <c r="G16" s="23" t="s">
        <v>60</v>
      </c>
      <c r="H16" s="24" t="s">
        <v>61</v>
      </c>
      <c r="I16" s="24" t="s">
        <v>46</v>
      </c>
      <c r="J16" s="25" t="s">
        <v>44</v>
      </c>
      <c r="K16" s="24" t="s">
        <v>45</v>
      </c>
      <c r="L16" s="24" t="s">
        <v>47</v>
      </c>
      <c r="M16" s="24" t="s">
        <v>62</v>
      </c>
      <c r="N16" s="24" t="s">
        <v>63</v>
      </c>
      <c r="O16" s="26" t="s">
        <v>50</v>
      </c>
      <c r="P16" s="26" t="s">
        <v>46</v>
      </c>
      <c r="Q16" s="24"/>
      <c r="R16" s="24"/>
      <c r="S16" s="24"/>
      <c r="T16" s="24"/>
      <c r="U16" s="24"/>
      <c r="V16" s="24"/>
      <c r="W16" s="24"/>
      <c r="X16" s="27">
        <f t="shared" si="0"/>
        <v>0</v>
      </c>
      <c r="Y16" s="26"/>
      <c r="Z16" s="26" t="s">
        <v>46</v>
      </c>
      <c r="AA16" s="28"/>
      <c r="AB16" s="27"/>
      <c r="AC16" s="27"/>
      <c r="AD16" s="29" t="s">
        <v>51</v>
      </c>
      <c r="AE16" s="15"/>
    </row>
    <row r="17" spans="1:31" ht="60.75">
      <c r="A17" s="9">
        <v>1</v>
      </c>
      <c r="B17" s="15"/>
      <c r="C17" s="22" t="s">
        <v>86</v>
      </c>
      <c r="D17" s="22" t="s">
        <v>87</v>
      </c>
      <c r="E17" s="23" t="s">
        <v>74</v>
      </c>
      <c r="F17" s="23" t="s">
        <v>5</v>
      </c>
      <c r="G17" s="23" t="s">
        <v>60</v>
      </c>
      <c r="H17" s="24" t="s">
        <v>61</v>
      </c>
      <c r="I17" s="24" t="s">
        <v>46</v>
      </c>
      <c r="J17" s="25" t="s">
        <v>44</v>
      </c>
      <c r="K17" s="24" t="s">
        <v>45</v>
      </c>
      <c r="L17" s="24" t="s">
        <v>47</v>
      </c>
      <c r="M17" s="24" t="s">
        <v>62</v>
      </c>
      <c r="N17" s="24" t="s">
        <v>63</v>
      </c>
      <c r="O17" s="26" t="s">
        <v>50</v>
      </c>
      <c r="P17" s="26" t="s">
        <v>46</v>
      </c>
      <c r="Q17" s="24"/>
      <c r="R17" s="24"/>
      <c r="S17" s="24"/>
      <c r="T17" s="24"/>
      <c r="U17" s="24"/>
      <c r="V17" s="24"/>
      <c r="W17" s="24"/>
      <c r="X17" s="27">
        <f t="shared" si="0"/>
        <v>0</v>
      </c>
      <c r="Y17" s="26"/>
      <c r="Z17" s="26" t="s">
        <v>46</v>
      </c>
      <c r="AA17" s="28"/>
      <c r="AB17" s="27"/>
      <c r="AC17" s="27"/>
      <c r="AD17" s="29" t="s">
        <v>51</v>
      </c>
      <c r="AE17" s="15"/>
    </row>
    <row r="18" spans="1:31" ht="60.75">
      <c r="A18" s="9">
        <v>1</v>
      </c>
      <c r="B18" s="15"/>
      <c r="C18" s="22" t="s">
        <v>88</v>
      </c>
      <c r="D18" s="22" t="s">
        <v>81</v>
      </c>
      <c r="E18" s="23" t="s">
        <v>82</v>
      </c>
      <c r="F18" s="23" t="s">
        <v>5</v>
      </c>
      <c r="G18" s="23" t="s">
        <v>60</v>
      </c>
      <c r="H18" s="24" t="s">
        <v>61</v>
      </c>
      <c r="I18" s="24" t="s">
        <v>46</v>
      </c>
      <c r="J18" s="25" t="s">
        <v>44</v>
      </c>
      <c r="K18" s="24" t="s">
        <v>45</v>
      </c>
      <c r="L18" s="24" t="s">
        <v>47</v>
      </c>
      <c r="M18" s="24" t="s">
        <v>89</v>
      </c>
      <c r="N18" s="24" t="s">
        <v>68</v>
      </c>
      <c r="O18" s="26" t="s">
        <v>50</v>
      </c>
      <c r="P18" s="26" t="s">
        <v>46</v>
      </c>
      <c r="Q18" s="24"/>
      <c r="R18" s="24"/>
      <c r="S18" s="24"/>
      <c r="T18" s="24"/>
      <c r="U18" s="24"/>
      <c r="V18" s="24"/>
      <c r="W18" s="24"/>
      <c r="X18" s="27">
        <f t="shared" si="0"/>
        <v>0</v>
      </c>
      <c r="Y18" s="26"/>
      <c r="Z18" s="26" t="s">
        <v>46</v>
      </c>
      <c r="AA18" s="28"/>
      <c r="AB18" s="27"/>
      <c r="AC18" s="27"/>
      <c r="AD18" s="29" t="s">
        <v>51</v>
      </c>
      <c r="AE18" s="15"/>
    </row>
    <row r="19" spans="1:31" ht="60.75">
      <c r="A19" s="9">
        <v>1</v>
      </c>
      <c r="B19" s="15"/>
      <c r="C19" s="22" t="s">
        <v>90</v>
      </c>
      <c r="D19" s="22" t="s">
        <v>91</v>
      </c>
      <c r="E19" s="23" t="s">
        <v>92</v>
      </c>
      <c r="F19" s="23" t="s">
        <v>5</v>
      </c>
      <c r="G19" s="23" t="s">
        <v>93</v>
      </c>
      <c r="H19" s="24" t="s">
        <v>61</v>
      </c>
      <c r="I19" s="24" t="s">
        <v>46</v>
      </c>
      <c r="J19" s="25" t="s">
        <v>44</v>
      </c>
      <c r="K19" s="24" t="s">
        <v>45</v>
      </c>
      <c r="L19" s="24" t="s">
        <v>47</v>
      </c>
      <c r="M19" s="24" t="s">
        <v>94</v>
      </c>
      <c r="N19" s="24" t="s">
        <v>63</v>
      </c>
      <c r="O19" s="26" t="s">
        <v>50</v>
      </c>
      <c r="P19" s="26" t="s">
        <v>46</v>
      </c>
      <c r="Q19" s="24"/>
      <c r="R19" s="24"/>
      <c r="S19" s="24"/>
      <c r="T19" s="24"/>
      <c r="U19" s="24"/>
      <c r="V19" s="24"/>
      <c r="W19" s="24"/>
      <c r="X19" s="27">
        <f t="shared" si="0"/>
        <v>0</v>
      </c>
      <c r="Y19" s="26"/>
      <c r="Z19" s="26" t="s">
        <v>46</v>
      </c>
      <c r="AA19" s="28"/>
      <c r="AB19" s="27"/>
      <c r="AC19" s="27"/>
      <c r="AD19" s="29" t="s">
        <v>51</v>
      </c>
      <c r="AE19" s="15"/>
    </row>
    <row r="20" spans="1:31" ht="60.75">
      <c r="A20" s="9">
        <v>1</v>
      </c>
      <c r="B20" s="15"/>
      <c r="C20" s="22" t="s">
        <v>95</v>
      </c>
      <c r="D20" s="22" t="s">
        <v>96</v>
      </c>
      <c r="E20" s="23" t="s">
        <v>97</v>
      </c>
      <c r="F20" s="23" t="s">
        <v>5</v>
      </c>
      <c r="G20" s="23" t="s">
        <v>60</v>
      </c>
      <c r="H20" s="24" t="s">
        <v>61</v>
      </c>
      <c r="I20" s="24" t="s">
        <v>46</v>
      </c>
      <c r="J20" s="25" t="s">
        <v>44</v>
      </c>
      <c r="K20" s="24" t="s">
        <v>45</v>
      </c>
      <c r="L20" s="24" t="s">
        <v>47</v>
      </c>
      <c r="M20" s="24" t="s">
        <v>67</v>
      </c>
      <c r="N20" s="24" t="s">
        <v>68</v>
      </c>
      <c r="O20" s="26" t="s">
        <v>50</v>
      </c>
      <c r="P20" s="26" t="s">
        <v>46</v>
      </c>
      <c r="Q20" s="24"/>
      <c r="R20" s="24"/>
      <c r="S20" s="24"/>
      <c r="T20" s="24"/>
      <c r="U20" s="24"/>
      <c r="V20" s="24"/>
      <c r="W20" s="24"/>
      <c r="X20" s="27">
        <f t="shared" si="0"/>
        <v>0</v>
      </c>
      <c r="Y20" s="26"/>
      <c r="Z20" s="26" t="s">
        <v>46</v>
      </c>
      <c r="AA20" s="28"/>
      <c r="AB20" s="27"/>
      <c r="AC20" s="27"/>
      <c r="AD20" s="29" t="s">
        <v>51</v>
      </c>
      <c r="AE20" s="15"/>
    </row>
    <row r="21" spans="1:31" ht="60.75">
      <c r="A21" s="9">
        <v>1</v>
      </c>
      <c r="B21" s="15"/>
      <c r="C21" s="22" t="s">
        <v>98</v>
      </c>
      <c r="D21" s="22" t="s">
        <v>99</v>
      </c>
      <c r="E21" s="23" t="s">
        <v>100</v>
      </c>
      <c r="F21" s="23" t="s">
        <v>5</v>
      </c>
      <c r="G21" s="23" t="s">
        <v>60</v>
      </c>
      <c r="H21" s="24" t="s">
        <v>61</v>
      </c>
      <c r="I21" s="24" t="s">
        <v>46</v>
      </c>
      <c r="J21" s="25" t="s">
        <v>44</v>
      </c>
      <c r="K21" s="24" t="s">
        <v>45</v>
      </c>
      <c r="L21" s="24" t="s">
        <v>47</v>
      </c>
      <c r="M21" s="24" t="s">
        <v>67</v>
      </c>
      <c r="N21" s="24" t="s">
        <v>68</v>
      </c>
      <c r="O21" s="26" t="s">
        <v>50</v>
      </c>
      <c r="P21" s="26" t="s">
        <v>46</v>
      </c>
      <c r="Q21" s="24"/>
      <c r="R21" s="24"/>
      <c r="S21" s="24"/>
      <c r="T21" s="24"/>
      <c r="U21" s="24"/>
      <c r="V21" s="24"/>
      <c r="W21" s="24"/>
      <c r="X21" s="27">
        <f t="shared" si="0"/>
        <v>0</v>
      </c>
      <c r="Y21" s="26"/>
      <c r="Z21" s="26" t="s">
        <v>46</v>
      </c>
      <c r="AA21" s="28"/>
      <c r="AB21" s="27"/>
      <c r="AC21" s="27"/>
      <c r="AD21" s="29" t="s">
        <v>51</v>
      </c>
      <c r="AE21" s="15"/>
    </row>
    <row r="22" spans="1:31" ht="60.75">
      <c r="A22" s="9">
        <v>1</v>
      </c>
      <c r="B22" s="15"/>
      <c r="C22" s="22" t="s">
        <v>101</v>
      </c>
      <c r="D22" s="22" t="s">
        <v>102</v>
      </c>
      <c r="E22" s="23" t="s">
        <v>100</v>
      </c>
      <c r="F22" s="23" t="s">
        <v>5</v>
      </c>
      <c r="G22" s="23" t="s">
        <v>60</v>
      </c>
      <c r="H22" s="24" t="s">
        <v>61</v>
      </c>
      <c r="I22" s="24" t="s">
        <v>46</v>
      </c>
      <c r="J22" s="25" t="s">
        <v>44</v>
      </c>
      <c r="K22" s="24" t="s">
        <v>45</v>
      </c>
      <c r="L22" s="24" t="s">
        <v>47</v>
      </c>
      <c r="M22" s="24" t="s">
        <v>67</v>
      </c>
      <c r="N22" s="24" t="s">
        <v>68</v>
      </c>
      <c r="O22" s="26" t="s">
        <v>50</v>
      </c>
      <c r="P22" s="26" t="s">
        <v>46</v>
      </c>
      <c r="Q22" s="24"/>
      <c r="R22" s="24"/>
      <c r="S22" s="24"/>
      <c r="T22" s="24"/>
      <c r="U22" s="24"/>
      <c r="V22" s="24"/>
      <c r="W22" s="24"/>
      <c r="X22" s="27">
        <f t="shared" si="0"/>
        <v>0</v>
      </c>
      <c r="Y22" s="26"/>
      <c r="Z22" s="26" t="s">
        <v>46</v>
      </c>
      <c r="AA22" s="28"/>
      <c r="AB22" s="27"/>
      <c r="AC22" s="27"/>
      <c r="AD22" s="29" t="s">
        <v>51</v>
      </c>
      <c r="AE22" s="15"/>
    </row>
    <row r="23" spans="1:31" ht="60.75">
      <c r="A23" s="9">
        <v>1</v>
      </c>
      <c r="B23" s="15"/>
      <c r="C23" s="22" t="s">
        <v>103</v>
      </c>
      <c r="D23" s="22" t="s">
        <v>104</v>
      </c>
      <c r="E23" s="23" t="s">
        <v>105</v>
      </c>
      <c r="F23" s="23" t="s">
        <v>5</v>
      </c>
      <c r="G23" s="23" t="s">
        <v>60</v>
      </c>
      <c r="H23" s="24" t="s">
        <v>61</v>
      </c>
      <c r="I23" s="24" t="s">
        <v>46</v>
      </c>
      <c r="J23" s="25" t="s">
        <v>44</v>
      </c>
      <c r="K23" s="24" t="s">
        <v>45</v>
      </c>
      <c r="L23" s="24" t="s">
        <v>47</v>
      </c>
      <c r="M23" s="24" t="s">
        <v>67</v>
      </c>
      <c r="N23" s="24" t="s">
        <v>68</v>
      </c>
      <c r="O23" s="26" t="s">
        <v>50</v>
      </c>
      <c r="P23" s="26" t="s">
        <v>46</v>
      </c>
      <c r="Q23" s="24"/>
      <c r="R23" s="24"/>
      <c r="S23" s="24"/>
      <c r="T23" s="24"/>
      <c r="U23" s="24"/>
      <c r="V23" s="24"/>
      <c r="W23" s="24"/>
      <c r="X23" s="27">
        <f t="shared" si="0"/>
        <v>0</v>
      </c>
      <c r="Y23" s="26"/>
      <c r="Z23" s="26" t="s">
        <v>46</v>
      </c>
      <c r="AA23" s="28"/>
      <c r="AB23" s="27"/>
      <c r="AC23" s="27"/>
      <c r="AD23" s="29" t="s">
        <v>51</v>
      </c>
      <c r="AE23" s="15"/>
    </row>
    <row r="24" spans="1:31" ht="60.75">
      <c r="A24" s="9">
        <v>1</v>
      </c>
      <c r="B24" s="15"/>
      <c r="C24" s="22" t="s">
        <v>106</v>
      </c>
      <c r="D24" s="22" t="s">
        <v>73</v>
      </c>
      <c r="E24" s="23" t="s">
        <v>74</v>
      </c>
      <c r="F24" s="23" t="s">
        <v>5</v>
      </c>
      <c r="G24" s="23" t="s">
        <v>60</v>
      </c>
      <c r="H24" s="24" t="s">
        <v>61</v>
      </c>
      <c r="I24" s="24" t="s">
        <v>46</v>
      </c>
      <c r="J24" s="25" t="s">
        <v>44</v>
      </c>
      <c r="K24" s="24" t="s">
        <v>45</v>
      </c>
      <c r="L24" s="24" t="s">
        <v>47</v>
      </c>
      <c r="M24" s="24" t="s">
        <v>67</v>
      </c>
      <c r="N24" s="24" t="s">
        <v>68</v>
      </c>
      <c r="O24" s="26" t="s">
        <v>50</v>
      </c>
      <c r="P24" s="26" t="s">
        <v>46</v>
      </c>
      <c r="Q24" s="24"/>
      <c r="R24" s="24"/>
      <c r="S24" s="24"/>
      <c r="T24" s="24"/>
      <c r="U24" s="24"/>
      <c r="V24" s="24"/>
      <c r="W24" s="24"/>
      <c r="X24" s="27">
        <f t="shared" si="0"/>
        <v>0</v>
      </c>
      <c r="Y24" s="26"/>
      <c r="Z24" s="26" t="s">
        <v>46</v>
      </c>
      <c r="AA24" s="28"/>
      <c r="AB24" s="27"/>
      <c r="AC24" s="27"/>
      <c r="AD24" s="29" t="s">
        <v>51</v>
      </c>
      <c r="AE24" s="15"/>
    </row>
    <row r="25" spans="1:31" ht="60.75">
      <c r="A25" s="9">
        <v>1</v>
      </c>
      <c r="B25" s="15"/>
      <c r="C25" s="22" t="s">
        <v>107</v>
      </c>
      <c r="D25" s="22" t="s">
        <v>108</v>
      </c>
      <c r="E25" s="23" t="s">
        <v>109</v>
      </c>
      <c r="F25" s="23" t="s">
        <v>5</v>
      </c>
      <c r="G25" s="23" t="s">
        <v>60</v>
      </c>
      <c r="H25" s="24" t="s">
        <v>61</v>
      </c>
      <c r="I25" s="24" t="s">
        <v>46</v>
      </c>
      <c r="J25" s="25" t="s">
        <v>44</v>
      </c>
      <c r="K25" s="24" t="s">
        <v>45</v>
      </c>
      <c r="L25" s="24" t="s">
        <v>47</v>
      </c>
      <c r="M25" s="24" t="s">
        <v>67</v>
      </c>
      <c r="N25" s="24" t="s">
        <v>68</v>
      </c>
      <c r="O25" s="26" t="s">
        <v>50</v>
      </c>
      <c r="P25" s="26" t="s">
        <v>46</v>
      </c>
      <c r="Q25" s="24"/>
      <c r="R25" s="24"/>
      <c r="S25" s="24"/>
      <c r="T25" s="24"/>
      <c r="U25" s="24"/>
      <c r="V25" s="24"/>
      <c r="W25" s="24"/>
      <c r="X25" s="27">
        <f t="shared" si="0"/>
        <v>0</v>
      </c>
      <c r="Y25" s="26"/>
      <c r="Z25" s="26" t="s">
        <v>46</v>
      </c>
      <c r="AA25" s="28"/>
      <c r="AB25" s="27"/>
      <c r="AC25" s="27"/>
      <c r="AD25" s="29" t="s">
        <v>51</v>
      </c>
      <c r="AE25" s="15"/>
    </row>
    <row r="26" spans="1:31" ht="60.75">
      <c r="A26" s="9">
        <v>1</v>
      </c>
      <c r="B26" s="15"/>
      <c r="C26" s="22" t="s">
        <v>110</v>
      </c>
      <c r="D26" s="22" t="s">
        <v>111</v>
      </c>
      <c r="E26" s="23" t="s">
        <v>112</v>
      </c>
      <c r="F26" s="23" t="s">
        <v>5</v>
      </c>
      <c r="G26" s="23" t="s">
        <v>60</v>
      </c>
      <c r="H26" s="24" t="s">
        <v>61</v>
      </c>
      <c r="I26" s="24" t="s">
        <v>46</v>
      </c>
      <c r="J26" s="25" t="s">
        <v>44</v>
      </c>
      <c r="K26" s="24" t="s">
        <v>45</v>
      </c>
      <c r="L26" s="24" t="s">
        <v>47</v>
      </c>
      <c r="M26" s="24" t="s">
        <v>67</v>
      </c>
      <c r="N26" s="24" t="s">
        <v>68</v>
      </c>
      <c r="O26" s="26" t="s">
        <v>50</v>
      </c>
      <c r="P26" s="26" t="s">
        <v>46</v>
      </c>
      <c r="Q26" s="24"/>
      <c r="R26" s="24"/>
      <c r="S26" s="24"/>
      <c r="T26" s="24"/>
      <c r="U26" s="24"/>
      <c r="V26" s="24"/>
      <c r="W26" s="24"/>
      <c r="X26" s="27">
        <f t="shared" si="0"/>
        <v>0</v>
      </c>
      <c r="Y26" s="26"/>
      <c r="Z26" s="26" t="s">
        <v>46</v>
      </c>
      <c r="AA26" s="28"/>
      <c r="AB26" s="27"/>
      <c r="AC26" s="27"/>
      <c r="AD26" s="29" t="s">
        <v>51</v>
      </c>
      <c r="AE26" s="15"/>
    </row>
    <row r="27" spans="1:31" ht="60.75">
      <c r="A27" s="9">
        <v>1</v>
      </c>
      <c r="B27" s="15"/>
      <c r="C27" s="22" t="s">
        <v>113</v>
      </c>
      <c r="D27" s="22" t="s">
        <v>114</v>
      </c>
      <c r="E27" s="23" t="s">
        <v>115</v>
      </c>
      <c r="F27" s="23" t="s">
        <v>5</v>
      </c>
      <c r="G27" s="23" t="s">
        <v>60</v>
      </c>
      <c r="H27" s="24" t="s">
        <v>61</v>
      </c>
      <c r="I27" s="24" t="s">
        <v>46</v>
      </c>
      <c r="J27" s="25" t="s">
        <v>44</v>
      </c>
      <c r="K27" s="24" t="s">
        <v>45</v>
      </c>
      <c r="L27" s="24" t="s">
        <v>47</v>
      </c>
      <c r="M27" s="24" t="s">
        <v>67</v>
      </c>
      <c r="N27" s="24" t="s">
        <v>68</v>
      </c>
      <c r="O27" s="26" t="s">
        <v>50</v>
      </c>
      <c r="P27" s="26" t="s">
        <v>46</v>
      </c>
      <c r="Q27" s="24"/>
      <c r="R27" s="24"/>
      <c r="S27" s="24"/>
      <c r="T27" s="24"/>
      <c r="U27" s="24"/>
      <c r="V27" s="24"/>
      <c r="W27" s="24"/>
      <c r="X27" s="27">
        <f t="shared" si="0"/>
        <v>0</v>
      </c>
      <c r="Y27" s="26"/>
      <c r="Z27" s="26" t="s">
        <v>46</v>
      </c>
      <c r="AA27" s="28"/>
      <c r="AB27" s="27"/>
      <c r="AC27" s="27"/>
      <c r="AD27" s="29" t="s">
        <v>51</v>
      </c>
      <c r="AE27" s="15"/>
    </row>
    <row r="28" spans="1:31" ht="135">
      <c r="A28" s="9">
        <v>1</v>
      </c>
      <c r="B28" s="15"/>
      <c r="C28" s="22" t="s">
        <v>116</v>
      </c>
      <c r="D28" s="22" t="s">
        <v>117</v>
      </c>
      <c r="E28" s="23" t="s">
        <v>118</v>
      </c>
      <c r="F28" s="23" t="s">
        <v>5</v>
      </c>
      <c r="G28" s="23" t="s">
        <v>60</v>
      </c>
      <c r="H28" s="24" t="s">
        <v>61</v>
      </c>
      <c r="I28" s="24" t="s">
        <v>46</v>
      </c>
      <c r="J28" s="25" t="s">
        <v>44</v>
      </c>
      <c r="K28" s="24" t="s">
        <v>45</v>
      </c>
      <c r="L28" s="24" t="s">
        <v>47</v>
      </c>
      <c r="M28" s="24" t="s">
        <v>67</v>
      </c>
      <c r="N28" s="24" t="s">
        <v>68</v>
      </c>
      <c r="O28" s="26" t="s">
        <v>50</v>
      </c>
      <c r="P28" s="26" t="s">
        <v>119</v>
      </c>
      <c r="Q28" s="24">
        <v>2100000</v>
      </c>
      <c r="R28" s="24"/>
      <c r="S28" s="24"/>
      <c r="T28" s="24"/>
      <c r="U28" s="24"/>
      <c r="V28" s="24"/>
      <c r="W28" s="24"/>
      <c r="X28" s="27">
        <f t="shared" si="0"/>
        <v>0</v>
      </c>
      <c r="Y28" s="26"/>
      <c r="Z28" s="26" t="s">
        <v>120</v>
      </c>
      <c r="AA28" s="28">
        <v>2800</v>
      </c>
      <c r="AB28" s="27">
        <v>100</v>
      </c>
      <c r="AC28" s="27"/>
      <c r="AD28" s="29" t="s">
        <v>121</v>
      </c>
      <c r="AE28" s="15"/>
    </row>
    <row r="29" spans="1:31" ht="108" customHeight="1">
      <c r="A29" s="9">
        <v>1</v>
      </c>
      <c r="B29" s="15"/>
      <c r="C29" s="22" t="s">
        <v>122</v>
      </c>
      <c r="D29" s="22" t="s">
        <v>123</v>
      </c>
      <c r="E29" s="23" t="s">
        <v>124</v>
      </c>
      <c r="F29" s="23" t="s">
        <v>5</v>
      </c>
      <c r="G29" s="23" t="s">
        <v>60</v>
      </c>
      <c r="H29" s="24" t="s">
        <v>61</v>
      </c>
      <c r="I29" s="24" t="s">
        <v>46</v>
      </c>
      <c r="J29" s="25" t="s">
        <v>44</v>
      </c>
      <c r="K29" s="24" t="s">
        <v>45</v>
      </c>
      <c r="L29" s="24" t="s">
        <v>47</v>
      </c>
      <c r="M29" s="24" t="s">
        <v>67</v>
      </c>
      <c r="N29" s="24" t="s">
        <v>68</v>
      </c>
      <c r="O29" s="26" t="s">
        <v>50</v>
      </c>
      <c r="P29" s="26" t="s">
        <v>119</v>
      </c>
      <c r="Q29" s="33">
        <v>8130436</v>
      </c>
      <c r="R29" s="33">
        <v>8130436</v>
      </c>
      <c r="S29" s="33">
        <v>8130436</v>
      </c>
      <c r="T29" s="33">
        <v>0</v>
      </c>
      <c r="U29" s="33">
        <v>0</v>
      </c>
      <c r="V29" s="33">
        <v>0</v>
      </c>
      <c r="W29" s="33">
        <v>0</v>
      </c>
      <c r="X29" s="27">
        <f t="shared" si="0"/>
        <v>0</v>
      </c>
      <c r="Y29" s="26">
        <v>0</v>
      </c>
      <c r="Z29" s="26" t="s">
        <v>120</v>
      </c>
      <c r="AA29" s="28">
        <v>2575</v>
      </c>
      <c r="AB29" s="27">
        <v>100</v>
      </c>
      <c r="AC29" s="27">
        <v>0</v>
      </c>
      <c r="AD29" s="29" t="s">
        <v>125</v>
      </c>
      <c r="AE29" s="15"/>
    </row>
    <row r="30" spans="1:31" ht="110.25" customHeight="1">
      <c r="A30" s="9">
        <v>1</v>
      </c>
      <c r="B30" s="15"/>
      <c r="C30" s="22" t="s">
        <v>126</v>
      </c>
      <c r="D30" s="22" t="s">
        <v>127</v>
      </c>
      <c r="E30" s="23" t="s">
        <v>128</v>
      </c>
      <c r="F30" s="23" t="s">
        <v>5</v>
      </c>
      <c r="G30" s="23" t="s">
        <v>60</v>
      </c>
      <c r="H30" s="24" t="s">
        <v>61</v>
      </c>
      <c r="I30" s="24" t="s">
        <v>46</v>
      </c>
      <c r="J30" s="25" t="s">
        <v>44</v>
      </c>
      <c r="K30" s="24" t="s">
        <v>45</v>
      </c>
      <c r="L30" s="24" t="s">
        <v>47</v>
      </c>
      <c r="M30" s="24" t="s">
        <v>67</v>
      </c>
      <c r="N30" s="24" t="s">
        <v>68</v>
      </c>
      <c r="O30" s="26" t="s">
        <v>50</v>
      </c>
      <c r="P30" s="26" t="s">
        <v>119</v>
      </c>
      <c r="Q30" s="33">
        <v>17069175</v>
      </c>
      <c r="R30" s="33">
        <v>17068451.699999999</v>
      </c>
      <c r="S30" s="33">
        <v>17068451.699999999</v>
      </c>
      <c r="T30" s="33">
        <v>0</v>
      </c>
      <c r="U30" s="33">
        <v>0</v>
      </c>
      <c r="V30" s="33">
        <v>0</v>
      </c>
      <c r="W30" s="33">
        <v>0</v>
      </c>
      <c r="X30" s="27">
        <f t="shared" si="0"/>
        <v>0</v>
      </c>
      <c r="Y30" s="26">
        <v>0</v>
      </c>
      <c r="Z30" s="26" t="s">
        <v>129</v>
      </c>
      <c r="AA30" s="28">
        <v>12731</v>
      </c>
      <c r="AB30" s="27">
        <v>100</v>
      </c>
      <c r="AC30" s="27">
        <v>0</v>
      </c>
      <c r="AD30" s="29" t="s">
        <v>130</v>
      </c>
      <c r="AE30" s="15"/>
    </row>
    <row r="31" spans="1:31" ht="148.5" customHeight="1">
      <c r="A31" s="9">
        <v>1</v>
      </c>
      <c r="B31" s="15"/>
      <c r="C31" s="22" t="s">
        <v>131</v>
      </c>
      <c r="D31" s="22" t="s">
        <v>96</v>
      </c>
      <c r="E31" s="23" t="s">
        <v>132</v>
      </c>
      <c r="F31" s="23" t="s">
        <v>5</v>
      </c>
      <c r="G31" s="23" t="s">
        <v>60</v>
      </c>
      <c r="H31" s="24" t="s">
        <v>61</v>
      </c>
      <c r="I31" s="24" t="s">
        <v>46</v>
      </c>
      <c r="J31" s="25" t="s">
        <v>44</v>
      </c>
      <c r="K31" s="24" t="s">
        <v>45</v>
      </c>
      <c r="L31" s="24" t="s">
        <v>47</v>
      </c>
      <c r="M31" s="24" t="s">
        <v>67</v>
      </c>
      <c r="N31" s="24" t="s">
        <v>68</v>
      </c>
      <c r="O31" s="26" t="s">
        <v>50</v>
      </c>
      <c r="P31" s="26" t="s">
        <v>119</v>
      </c>
      <c r="Q31" s="33">
        <v>2310000</v>
      </c>
      <c r="R31" s="33">
        <v>2310000</v>
      </c>
      <c r="S31" s="33">
        <v>2310000</v>
      </c>
      <c r="T31" s="33">
        <v>0</v>
      </c>
      <c r="U31" s="33">
        <v>0</v>
      </c>
      <c r="V31" s="33">
        <v>0</v>
      </c>
      <c r="W31" s="33">
        <v>0</v>
      </c>
      <c r="X31" s="27">
        <f t="shared" si="0"/>
        <v>0</v>
      </c>
      <c r="Y31" s="26">
        <v>0</v>
      </c>
      <c r="Z31" s="26" t="s">
        <v>120</v>
      </c>
      <c r="AA31" s="28">
        <v>4200</v>
      </c>
      <c r="AB31" s="27">
        <v>100</v>
      </c>
      <c r="AC31" s="27">
        <v>0</v>
      </c>
      <c r="AD31" s="29" t="s">
        <v>133</v>
      </c>
      <c r="AE31" s="15"/>
    </row>
    <row r="32" spans="1:31" ht="183.75" customHeight="1">
      <c r="A32" s="9">
        <v>1</v>
      </c>
      <c r="B32" s="15"/>
      <c r="C32" s="22" t="s">
        <v>134</v>
      </c>
      <c r="D32" s="22" t="s">
        <v>135</v>
      </c>
      <c r="E32" s="23" t="s">
        <v>136</v>
      </c>
      <c r="F32" s="23" t="s">
        <v>5</v>
      </c>
      <c r="G32" s="23" t="s">
        <v>60</v>
      </c>
      <c r="H32" s="24" t="s">
        <v>61</v>
      </c>
      <c r="I32" s="24" t="s">
        <v>46</v>
      </c>
      <c r="J32" s="25" t="s">
        <v>44</v>
      </c>
      <c r="K32" s="24" t="s">
        <v>45</v>
      </c>
      <c r="L32" s="24" t="s">
        <v>47</v>
      </c>
      <c r="M32" s="24" t="s">
        <v>67</v>
      </c>
      <c r="N32" s="24" t="s">
        <v>68</v>
      </c>
      <c r="O32" s="26" t="s">
        <v>50</v>
      </c>
      <c r="P32" s="26" t="s">
        <v>119</v>
      </c>
      <c r="Q32" s="33">
        <v>5046975.03</v>
      </c>
      <c r="R32" s="33">
        <v>5046975</v>
      </c>
      <c r="S32" s="33">
        <v>5046975</v>
      </c>
      <c r="T32" s="33">
        <v>0</v>
      </c>
      <c r="U32" s="33">
        <v>0</v>
      </c>
      <c r="V32" s="33">
        <v>0</v>
      </c>
      <c r="W32" s="33">
        <v>0</v>
      </c>
      <c r="X32" s="27">
        <f t="shared" si="0"/>
        <v>0</v>
      </c>
      <c r="Y32" s="26">
        <v>0</v>
      </c>
      <c r="Z32" s="26" t="s">
        <v>120</v>
      </c>
      <c r="AA32" s="28">
        <v>174</v>
      </c>
      <c r="AB32" s="27">
        <v>100</v>
      </c>
      <c r="AC32" s="27">
        <v>0</v>
      </c>
      <c r="AD32" s="29" t="s">
        <v>137</v>
      </c>
      <c r="AE32" s="15"/>
    </row>
    <row r="33" spans="1:31" ht="165.75" customHeight="1">
      <c r="A33" s="9">
        <v>1</v>
      </c>
      <c r="B33" s="15"/>
      <c r="C33" s="22" t="s">
        <v>138</v>
      </c>
      <c r="D33" s="22" t="s">
        <v>139</v>
      </c>
      <c r="E33" s="23" t="s">
        <v>140</v>
      </c>
      <c r="F33" s="23" t="s">
        <v>5</v>
      </c>
      <c r="G33" s="23" t="s">
        <v>60</v>
      </c>
      <c r="H33" s="24" t="s">
        <v>61</v>
      </c>
      <c r="I33" s="24" t="s">
        <v>46</v>
      </c>
      <c r="J33" s="25" t="s">
        <v>44</v>
      </c>
      <c r="K33" s="24" t="s">
        <v>45</v>
      </c>
      <c r="L33" s="24" t="s">
        <v>47</v>
      </c>
      <c r="M33" s="24" t="s">
        <v>67</v>
      </c>
      <c r="N33" s="24" t="s">
        <v>68</v>
      </c>
      <c r="O33" s="26" t="s">
        <v>50</v>
      </c>
      <c r="P33" s="26" t="s">
        <v>119</v>
      </c>
      <c r="Q33" s="24">
        <v>704000</v>
      </c>
      <c r="R33" s="24"/>
      <c r="S33" s="24"/>
      <c r="T33" s="24"/>
      <c r="U33" s="24"/>
      <c r="V33" s="24"/>
      <c r="W33" s="24"/>
      <c r="X33" s="27">
        <f t="shared" si="0"/>
        <v>0</v>
      </c>
      <c r="Y33" s="26"/>
      <c r="Z33" s="26" t="s">
        <v>120</v>
      </c>
      <c r="AA33" s="28">
        <v>18</v>
      </c>
      <c r="AB33" s="27">
        <v>100</v>
      </c>
      <c r="AC33" s="27"/>
      <c r="AD33" s="29" t="s">
        <v>141</v>
      </c>
      <c r="AE33" s="15"/>
    </row>
    <row r="34" spans="1:31" ht="136.5" customHeight="1">
      <c r="A34" s="9">
        <v>1</v>
      </c>
      <c r="B34" s="15"/>
      <c r="C34" s="22" t="s">
        <v>142</v>
      </c>
      <c r="D34" s="22" t="s">
        <v>104</v>
      </c>
      <c r="E34" s="23" t="s">
        <v>143</v>
      </c>
      <c r="F34" s="23" t="s">
        <v>5</v>
      </c>
      <c r="G34" s="23" t="s">
        <v>60</v>
      </c>
      <c r="H34" s="24" t="s">
        <v>61</v>
      </c>
      <c r="I34" s="24" t="s">
        <v>46</v>
      </c>
      <c r="J34" s="25" t="s">
        <v>44</v>
      </c>
      <c r="K34" s="24" t="s">
        <v>45</v>
      </c>
      <c r="L34" s="24" t="s">
        <v>47</v>
      </c>
      <c r="M34" s="24" t="s">
        <v>67</v>
      </c>
      <c r="N34" s="24" t="s">
        <v>68</v>
      </c>
      <c r="O34" s="26" t="s">
        <v>50</v>
      </c>
      <c r="P34" s="26" t="s">
        <v>119</v>
      </c>
      <c r="Q34" s="33">
        <v>6484221.4000000004</v>
      </c>
      <c r="R34" s="33">
        <v>6484044.5599999996</v>
      </c>
      <c r="S34" s="33">
        <v>6484044.5599999996</v>
      </c>
      <c r="T34" s="33">
        <v>0</v>
      </c>
      <c r="U34" s="33">
        <v>0</v>
      </c>
      <c r="V34" s="33">
        <v>0</v>
      </c>
      <c r="W34" s="33">
        <v>0</v>
      </c>
      <c r="X34" s="27">
        <f t="shared" si="0"/>
        <v>0</v>
      </c>
      <c r="Y34" s="26">
        <v>0</v>
      </c>
      <c r="Z34" s="26" t="s">
        <v>120</v>
      </c>
      <c r="AA34" s="28">
        <v>7897</v>
      </c>
      <c r="AB34" s="27">
        <v>100</v>
      </c>
      <c r="AC34" s="27">
        <v>100</v>
      </c>
      <c r="AD34" s="29" t="s">
        <v>144</v>
      </c>
      <c r="AE34" s="15"/>
    </row>
    <row r="35" spans="1:31" ht="189" customHeight="1">
      <c r="A35" s="9">
        <v>1</v>
      </c>
      <c r="B35" s="15"/>
      <c r="C35" s="22" t="s">
        <v>145</v>
      </c>
      <c r="D35" s="22" t="s">
        <v>146</v>
      </c>
      <c r="E35" s="23" t="s">
        <v>147</v>
      </c>
      <c r="F35" s="23" t="s">
        <v>5</v>
      </c>
      <c r="G35" s="23" t="s">
        <v>60</v>
      </c>
      <c r="H35" s="24" t="s">
        <v>61</v>
      </c>
      <c r="I35" s="24" t="s">
        <v>46</v>
      </c>
      <c r="J35" s="25" t="s">
        <v>44</v>
      </c>
      <c r="K35" s="24" t="s">
        <v>45</v>
      </c>
      <c r="L35" s="24" t="s">
        <v>47</v>
      </c>
      <c r="M35" s="24" t="s">
        <v>67</v>
      </c>
      <c r="N35" s="24" t="s">
        <v>68</v>
      </c>
      <c r="O35" s="26" t="s">
        <v>50</v>
      </c>
      <c r="P35" s="26" t="s">
        <v>119</v>
      </c>
      <c r="Q35" s="24">
        <v>16713444.810000001</v>
      </c>
      <c r="R35" s="24"/>
      <c r="S35" s="24"/>
      <c r="T35" s="24"/>
      <c r="U35" s="24"/>
      <c r="V35" s="24"/>
      <c r="W35" s="24"/>
      <c r="X35" s="27">
        <f t="shared" si="0"/>
        <v>0</v>
      </c>
      <c r="Y35" s="26"/>
      <c r="Z35" s="26" t="s">
        <v>129</v>
      </c>
      <c r="AA35" s="28">
        <v>4251</v>
      </c>
      <c r="AB35" s="27">
        <v>100</v>
      </c>
      <c r="AC35" s="27"/>
      <c r="AD35" s="29" t="s">
        <v>148</v>
      </c>
      <c r="AE35" s="15"/>
    </row>
    <row r="36" spans="1:31" ht="167.25" customHeight="1">
      <c r="A36" s="9">
        <v>1</v>
      </c>
      <c r="B36" s="15"/>
      <c r="C36" s="22" t="s">
        <v>149</v>
      </c>
      <c r="D36" s="22" t="s">
        <v>81</v>
      </c>
      <c r="E36" s="23" t="s">
        <v>150</v>
      </c>
      <c r="F36" s="23" t="s">
        <v>5</v>
      </c>
      <c r="G36" s="23" t="s">
        <v>60</v>
      </c>
      <c r="H36" s="24" t="s">
        <v>61</v>
      </c>
      <c r="I36" s="24" t="s">
        <v>46</v>
      </c>
      <c r="J36" s="25" t="s">
        <v>44</v>
      </c>
      <c r="K36" s="24" t="s">
        <v>45</v>
      </c>
      <c r="L36" s="24" t="s">
        <v>47</v>
      </c>
      <c r="M36" s="24" t="s">
        <v>67</v>
      </c>
      <c r="N36" s="24" t="s">
        <v>68</v>
      </c>
      <c r="O36" s="26" t="s">
        <v>50</v>
      </c>
      <c r="P36" s="26" t="s">
        <v>119</v>
      </c>
      <c r="Q36" s="33">
        <v>29399203.199999999</v>
      </c>
      <c r="R36" s="33">
        <v>38661302.100000001</v>
      </c>
      <c r="S36" s="33">
        <v>38661302.100000001</v>
      </c>
      <c r="T36" s="33">
        <v>26247178.5</v>
      </c>
      <c r="U36" s="33">
        <v>26247178.5</v>
      </c>
      <c r="V36" s="33">
        <v>25123491.300000001</v>
      </c>
      <c r="W36" s="33">
        <v>25123491.300000001</v>
      </c>
      <c r="X36" s="27">
        <f t="shared" si="0"/>
        <v>64.983562206509333</v>
      </c>
      <c r="Y36" s="26">
        <v>0</v>
      </c>
      <c r="Z36" s="26" t="s">
        <v>151</v>
      </c>
      <c r="AA36" s="28">
        <v>14106</v>
      </c>
      <c r="AB36" s="27">
        <v>100</v>
      </c>
      <c r="AC36" s="27">
        <v>83.33</v>
      </c>
      <c r="AD36" s="29" t="s">
        <v>152</v>
      </c>
      <c r="AE36" s="15"/>
    </row>
    <row r="37" spans="1:31" ht="171.75" customHeight="1">
      <c r="A37" s="9">
        <v>1</v>
      </c>
      <c r="B37" s="15"/>
      <c r="C37" s="22" t="s">
        <v>153</v>
      </c>
      <c r="D37" s="22" t="s">
        <v>154</v>
      </c>
      <c r="E37" s="23" t="s">
        <v>155</v>
      </c>
      <c r="F37" s="23" t="s">
        <v>5</v>
      </c>
      <c r="G37" s="23" t="s">
        <v>60</v>
      </c>
      <c r="H37" s="24" t="s">
        <v>61</v>
      </c>
      <c r="I37" s="24" t="s">
        <v>46</v>
      </c>
      <c r="J37" s="25" t="s">
        <v>44</v>
      </c>
      <c r="K37" s="24" t="s">
        <v>45</v>
      </c>
      <c r="L37" s="24" t="s">
        <v>47</v>
      </c>
      <c r="M37" s="24" t="s">
        <v>67</v>
      </c>
      <c r="N37" s="24" t="s">
        <v>68</v>
      </c>
      <c r="O37" s="26" t="s">
        <v>50</v>
      </c>
      <c r="P37" s="26" t="s">
        <v>119</v>
      </c>
      <c r="Q37" s="33">
        <v>471722693.82999998</v>
      </c>
      <c r="R37" s="33">
        <v>471108050.31999999</v>
      </c>
      <c r="S37" s="33">
        <v>335296212.49000001</v>
      </c>
      <c r="T37" s="33">
        <v>279108226.66000003</v>
      </c>
      <c r="U37" s="33">
        <v>279108226.66000003</v>
      </c>
      <c r="V37" s="33">
        <v>239869799.99000001</v>
      </c>
      <c r="W37" s="33">
        <v>239869799.99000001</v>
      </c>
      <c r="X37" s="27">
        <f t="shared" si="0"/>
        <v>50.916090231756492</v>
      </c>
      <c r="Y37" s="26">
        <v>0</v>
      </c>
      <c r="Z37" s="26" t="s">
        <v>120</v>
      </c>
      <c r="AA37" s="28">
        <v>517660</v>
      </c>
      <c r="AB37" s="27">
        <v>100</v>
      </c>
      <c r="AC37" s="27">
        <v>65.45</v>
      </c>
      <c r="AD37" s="29" t="s">
        <v>156</v>
      </c>
      <c r="AE37" s="15"/>
    </row>
    <row r="38" spans="1:31" ht="170.25" customHeight="1">
      <c r="A38" s="9">
        <v>1</v>
      </c>
      <c r="B38" s="15"/>
      <c r="C38" s="22" t="s">
        <v>157</v>
      </c>
      <c r="D38" s="22" t="s">
        <v>158</v>
      </c>
      <c r="E38" s="23" t="s">
        <v>159</v>
      </c>
      <c r="F38" s="23" t="s">
        <v>5</v>
      </c>
      <c r="G38" s="23" t="s">
        <v>60</v>
      </c>
      <c r="H38" s="24" t="s">
        <v>61</v>
      </c>
      <c r="I38" s="24" t="s">
        <v>46</v>
      </c>
      <c r="J38" s="25" t="s">
        <v>44</v>
      </c>
      <c r="K38" s="24" t="s">
        <v>45</v>
      </c>
      <c r="L38" s="24" t="s">
        <v>47</v>
      </c>
      <c r="M38" s="24" t="s">
        <v>67</v>
      </c>
      <c r="N38" s="24" t="s">
        <v>68</v>
      </c>
      <c r="O38" s="26" t="s">
        <v>50</v>
      </c>
      <c r="P38" s="26" t="s">
        <v>119</v>
      </c>
      <c r="Q38" s="33">
        <v>206995668.72999999</v>
      </c>
      <c r="R38" s="33">
        <v>210668733.94</v>
      </c>
      <c r="S38" s="33">
        <v>153636098.56</v>
      </c>
      <c r="T38" s="33">
        <v>141400310.97999999</v>
      </c>
      <c r="U38" s="33">
        <v>139753487.88999999</v>
      </c>
      <c r="V38" s="33">
        <v>139753487.88999999</v>
      </c>
      <c r="W38" s="33">
        <v>139753487.88999999</v>
      </c>
      <c r="X38" s="27">
        <f t="shared" si="0"/>
        <v>66.338029984934934</v>
      </c>
      <c r="Y38" s="26">
        <v>0</v>
      </c>
      <c r="Z38" s="26" t="s">
        <v>120</v>
      </c>
      <c r="AA38" s="28">
        <v>129920</v>
      </c>
      <c r="AB38" s="27">
        <v>100</v>
      </c>
      <c r="AC38" s="27">
        <v>72.53</v>
      </c>
      <c r="AD38" s="29" t="s">
        <v>160</v>
      </c>
      <c r="AE38" s="15"/>
    </row>
    <row r="39" spans="1:31" ht="120" customHeight="1">
      <c r="A39" s="9">
        <v>1</v>
      </c>
      <c r="B39" s="15"/>
      <c r="C39" s="22" t="s">
        <v>161</v>
      </c>
      <c r="D39" s="22" t="s">
        <v>162</v>
      </c>
      <c r="E39" s="23" t="s">
        <v>163</v>
      </c>
      <c r="F39" s="23" t="s">
        <v>5</v>
      </c>
      <c r="G39" s="23" t="s">
        <v>60</v>
      </c>
      <c r="H39" s="24" t="s">
        <v>61</v>
      </c>
      <c r="I39" s="24" t="s">
        <v>46</v>
      </c>
      <c r="J39" s="25" t="s">
        <v>44</v>
      </c>
      <c r="K39" s="24" t="s">
        <v>45</v>
      </c>
      <c r="L39" s="24" t="s">
        <v>47</v>
      </c>
      <c r="M39" s="24" t="s">
        <v>67</v>
      </c>
      <c r="N39" s="24" t="s">
        <v>68</v>
      </c>
      <c r="O39" s="26" t="s">
        <v>50</v>
      </c>
      <c r="P39" s="26" t="s">
        <v>119</v>
      </c>
      <c r="Q39" s="33">
        <v>15665481</v>
      </c>
      <c r="R39" s="33">
        <v>15665481</v>
      </c>
      <c r="S39" s="33">
        <v>0</v>
      </c>
      <c r="T39" s="33">
        <v>0</v>
      </c>
      <c r="U39" s="33">
        <v>0</v>
      </c>
      <c r="V39" s="33">
        <v>0</v>
      </c>
      <c r="W39" s="33">
        <v>0</v>
      </c>
      <c r="X39" s="27">
        <f t="shared" si="0"/>
        <v>0</v>
      </c>
      <c r="Y39" s="26">
        <v>0</v>
      </c>
      <c r="Z39" s="26" t="s">
        <v>129</v>
      </c>
      <c r="AA39" s="28">
        <v>109350</v>
      </c>
      <c r="AB39" s="27">
        <v>0</v>
      </c>
      <c r="AC39" s="27">
        <v>0</v>
      </c>
      <c r="AD39" s="29" t="s">
        <v>164</v>
      </c>
      <c r="AE39" s="15"/>
    </row>
    <row r="40" spans="1:31" ht="112.5" customHeight="1">
      <c r="A40" s="9">
        <v>1</v>
      </c>
      <c r="B40" s="15"/>
      <c r="C40" s="22" t="s">
        <v>165</v>
      </c>
      <c r="D40" s="22" t="s">
        <v>166</v>
      </c>
      <c r="E40" s="23" t="s">
        <v>167</v>
      </c>
      <c r="F40" s="23" t="s">
        <v>5</v>
      </c>
      <c r="G40" s="23" t="s">
        <v>60</v>
      </c>
      <c r="H40" s="24" t="s">
        <v>61</v>
      </c>
      <c r="I40" s="24" t="s">
        <v>46</v>
      </c>
      <c r="J40" s="25" t="s">
        <v>44</v>
      </c>
      <c r="K40" s="24" t="s">
        <v>45</v>
      </c>
      <c r="L40" s="24" t="s">
        <v>47</v>
      </c>
      <c r="M40" s="24" t="s">
        <v>89</v>
      </c>
      <c r="N40" s="24" t="s">
        <v>68</v>
      </c>
      <c r="O40" s="26" t="s">
        <v>50</v>
      </c>
      <c r="P40" s="26" t="s">
        <v>119</v>
      </c>
      <c r="Q40" s="33">
        <v>7251808.9000000004</v>
      </c>
      <c r="R40" s="33">
        <v>7251808.9000000004</v>
      </c>
      <c r="S40" s="33">
        <v>0</v>
      </c>
      <c r="T40" s="33">
        <v>0</v>
      </c>
      <c r="U40" s="33">
        <v>0</v>
      </c>
      <c r="V40" s="33">
        <v>0</v>
      </c>
      <c r="W40" s="33">
        <v>0</v>
      </c>
      <c r="X40" s="27">
        <f t="shared" si="0"/>
        <v>0</v>
      </c>
      <c r="Y40" s="26">
        <v>0</v>
      </c>
      <c r="Z40" s="26" t="s">
        <v>120</v>
      </c>
      <c r="AA40" s="28">
        <v>27076</v>
      </c>
      <c r="AB40" s="27">
        <v>0</v>
      </c>
      <c r="AC40" s="27">
        <v>0</v>
      </c>
      <c r="AD40" s="29" t="s">
        <v>168</v>
      </c>
      <c r="AE40" s="15"/>
    </row>
  </sheetData>
  <mergeCells count="6">
    <mergeCell ref="C3:L3"/>
    <mergeCell ref="C6:O6"/>
    <mergeCell ref="P6:Y6"/>
    <mergeCell ref="Z6:AC6"/>
    <mergeCell ref="C5:H5"/>
    <mergeCell ref="M3:AD3"/>
  </mergeCells>
  <printOptions horizontalCentered="1"/>
  <pageMargins left="0.19685039370078741" right="0" top="0.39370078740157483" bottom="0.39370078740157483" header="0.51181102362204722" footer="0"/>
  <pageSetup scale="17"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2014-11-05T20:25:33Z</cp:lastPrinted>
  <dcterms:created xsi:type="dcterms:W3CDTF">2009-03-25T01:44:41Z</dcterms:created>
  <dcterms:modified xsi:type="dcterms:W3CDTF">2014-11-05T20:25:36Z</dcterms:modified>
</cp:coreProperties>
</file>